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le 1" sheetId="1" r:id="rId3"/>
  </sheets>
  <definedNames/>
  <calcPr/>
</workbook>
</file>

<file path=xl/sharedStrings.xml><?xml version="1.0" encoding="utf-8"?>
<sst xmlns="http://schemas.openxmlformats.org/spreadsheetml/2006/main" count="99" uniqueCount="51">
  <si>
    <r>
      <rPr>
        <rFont val="Arial"/>
        <sz val="10.0"/>
      </rPr>
      <t xml:space="preserve">Course Name:  </t>
    </r>
  </si>
  <si>
    <t>VMware vSphere Advanced Management</t>
  </si>
  <si>
    <t xml:space="preserve">Course Number:                                       </t>
  </si>
  <si>
    <t>NC006</t>
  </si>
  <si>
    <t>Dept: </t>
  </si>
  <si>
    <t>CISW</t>
  </si>
  <si>
    <t>These columns in green are auto-calculated. Do not enter numbers in the these cells.</t>
  </si>
  <si>
    <r>
      <t xml:space="preserve">Course Format:                                                                 </t>
    </r>
    <r>
      <rPr>
        <rFont val="Arial"/>
        <color rgb="FF000000"/>
        <sz val="10.0"/>
      </rPr>
      <t>     </t>
    </r>
  </si>
  <si>
    <t>enter % online -&gt;</t>
  </si>
  <si>
    <t>Initiator:</t>
  </si>
  <si>
    <t>Esther Frankel</t>
  </si>
  <si>
    <r>
      <rPr>
        <rFont val="Arial"/>
        <b/>
        <sz val="10.0"/>
      </rPr>
      <t>Objective (or Topic)</t>
    </r>
  </si>
  <si>
    <t>Content</t>
  </si>
  <si>
    <t>Instructor Substantive Contact</t>
  </si>
  <si>
    <r>
      <rPr>
        <rFont val="Arial"/>
        <b/>
        <sz val="10.0"/>
      </rPr>
      <t>Activities</t>
    </r>
  </si>
  <si>
    <t>Hours</t>
  </si>
  <si>
    <r>
      <rPr>
        <rFont val="Arial"/>
        <b/>
        <sz val="10.0"/>
      </rPr>
      <t>Hours</t>
    </r>
  </si>
  <si>
    <t>Total Hours</t>
  </si>
  <si>
    <t>% of Running Total</t>
  </si>
  <si>
    <t>Running Total</t>
  </si>
  <si>
    <t>1. vSphere High Availability</t>
  </si>
  <si>
    <t>Lecture slides / notes</t>
  </si>
  <si>
    <t>Feedback on Activities (i.e., forum responses)</t>
  </si>
  <si>
    <t>Research Question</t>
  </si>
  <si>
    <t>Supplemental Tutorials</t>
  </si>
  <si>
    <t>Practice Exercise</t>
  </si>
  <si>
    <t>Bulletin Board Discussions</t>
  </si>
  <si>
    <t xml:space="preserve">E-Learning </t>
  </si>
  <si>
    <t>Computer-Based Tutorial</t>
  </si>
  <si>
    <t xml:space="preserve">2. Fault Tolerance </t>
  </si>
  <si>
    <t xml:space="preserve">3. Host Scalability </t>
  </si>
  <si>
    <t>E-Learning / Computer Tutoria</t>
  </si>
  <si>
    <t>Web-based Research</t>
  </si>
  <si>
    <t xml:space="preserve">4. Update Manager  </t>
  </si>
  <si>
    <t>Group Work Postings</t>
  </si>
  <si>
    <t>5. Host Maintenance</t>
  </si>
  <si>
    <t xml:space="preserve">6. vSphere Components. </t>
  </si>
  <si>
    <t>E-Learning / Computer Tutorial</t>
  </si>
  <si>
    <t>7. Certification review</t>
  </si>
  <si>
    <t>8. Orientation Materials</t>
  </si>
  <si>
    <t>Online orientation</t>
  </si>
  <si>
    <t>Online survey &amp;  assignment</t>
  </si>
  <si>
    <t>9 Synthesis of Material</t>
  </si>
  <si>
    <t>Student Presentations</t>
  </si>
  <si>
    <t>Research / collaboration</t>
  </si>
  <si>
    <t>Exams and quizzes</t>
  </si>
  <si>
    <t>Certification Preparation</t>
  </si>
  <si>
    <t>Web-Based Research / Paper</t>
  </si>
  <si>
    <r>
      <rPr>
        <rFont val="Arial"/>
        <b/>
        <sz val="10.0"/>
      </rPr>
      <t>TOTAL HOURS CONTENT</t>
    </r>
  </si>
  <si>
    <r>
      <rPr>
        <rFont val="Arial"/>
        <b/>
        <sz val="10.0"/>
      </rPr>
      <t>TOTAL HOURS ACTIVITIES</t>
    </r>
  </si>
  <si>
    <t>dlwJune 2018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</si>
</sst>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0">
    <font>
      <sz val="10.0"/>
      <color rgb="FF000000"/>
      <name val="Times New Roman"/>
    </font>
    <font>
      <sz val="10.0"/>
      <color rgb="FF000000"/>
      <name val="Arial"/>
    </font>
    <font/>
    <font>
      <sz val="10.0"/>
      <name val="Arial"/>
    </font>
    <font>
      <i/>
      <sz val="10.0"/>
      <color rgb="FF000000"/>
      <name val="Arial"/>
    </font>
    <font>
      <u/>
      <sz val="10.0"/>
      <color rgb="FF000000"/>
      <name val="Arial"/>
    </font>
    <font>
      <b/>
      <sz val="10.0"/>
      <name val="Arial"/>
    </font>
    <font>
      <b/>
      <sz val="10.0"/>
      <color rgb="FF000000"/>
      <name val="Arial"/>
    </font>
    <font>
      <sz val="12.0"/>
      <color rgb="FF000000"/>
      <name val="Times New Roman"/>
    </font>
    <font>
      <sz val="10.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</fills>
  <borders count="16"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Border="1" applyFont="1"/>
  </cellStyleXfs>
  <cellXfs count="50">
    <xf borderId="0" fillId="0" fontId="0" numFmtId="0" xfId="0" applyAlignment="1" applyBorder="1" applyFont="1">
      <alignment horizontal="left" readingOrder="0" shrinkToFit="0" vertical="top" wrapText="0"/>
    </xf>
    <xf borderId="0" fillId="2" fontId="1" numFmtId="0" xfId="0" applyAlignment="1" applyBorder="1" applyFill="1" applyFont="1">
      <alignment horizontal="left" vertical="top"/>
    </xf>
    <xf borderId="1" fillId="2" fontId="1" numFmtId="0" xfId="0" applyAlignment="1" applyBorder="1" applyFont="1">
      <alignment horizontal="left" vertical="top"/>
    </xf>
    <xf borderId="2" fillId="0" fontId="2" numFmtId="0" xfId="0" applyAlignment="1" applyBorder="1" applyFont="1">
      <alignment horizontal="left" vertical="top"/>
    </xf>
    <xf borderId="3" fillId="0" fontId="2" numFmtId="0" xfId="0" applyAlignment="1" applyBorder="1" applyFont="1">
      <alignment horizontal="left" vertical="top"/>
    </xf>
    <xf borderId="0" fillId="2" fontId="0" numFmtId="0" xfId="0" applyAlignment="1" applyBorder="1" applyFont="1">
      <alignment horizontal="left" vertical="top"/>
    </xf>
    <xf borderId="0" fillId="3" fontId="0" numFmtId="0" xfId="0" applyAlignment="1" applyBorder="1" applyFill="1" applyFont="1">
      <alignment horizontal="left" vertical="top"/>
    </xf>
    <xf borderId="0" fillId="3" fontId="0" numFmtId="164" xfId="0" applyAlignment="1" applyBorder="1" applyFont="1" applyNumberFormat="1">
      <alignment horizontal="left" vertical="top"/>
    </xf>
    <xf borderId="4" fillId="2" fontId="3" numFmtId="0" xfId="0" applyAlignment="1" applyBorder="1" applyFont="1">
      <alignment horizontal="left" vertical="top"/>
    </xf>
    <xf borderId="5" fillId="2" fontId="1" numFmtId="0" xfId="0" applyAlignment="1" applyBorder="1" applyFont="1">
      <alignment horizontal="left" vertical="top"/>
    </xf>
    <xf borderId="6" fillId="0" fontId="2" numFmtId="0" xfId="0" applyAlignment="1" applyBorder="1" applyFont="1">
      <alignment horizontal="left" vertical="top"/>
    </xf>
    <xf borderId="7" fillId="2" fontId="0" numFmtId="0" xfId="0" applyAlignment="1" applyBorder="1" applyFont="1">
      <alignment horizontal="left" vertical="top"/>
    </xf>
    <xf borderId="8" fillId="2" fontId="1" numFmtId="0" xfId="0" applyAlignment="1" applyBorder="1" applyFont="1">
      <alignment horizontal="left" vertical="top"/>
    </xf>
    <xf borderId="9" fillId="2" fontId="1" numFmtId="0" xfId="0" applyAlignment="1" applyBorder="1" applyFont="1">
      <alignment horizontal="left" vertical="top"/>
    </xf>
    <xf borderId="10" fillId="0" fontId="2" numFmtId="0" xfId="0" applyAlignment="1" applyBorder="1" applyFont="1">
      <alignment horizontal="left" vertical="top"/>
    </xf>
    <xf borderId="11" fillId="3" fontId="0" numFmtId="0" xfId="0" applyAlignment="1" applyBorder="1" applyFont="1">
      <alignment horizontal="left" shrinkToFit="0" vertical="top" wrapText="1"/>
    </xf>
    <xf borderId="12" fillId="0" fontId="2" numFmtId="0" xfId="0" applyAlignment="1" applyBorder="1" applyFont="1">
      <alignment horizontal="left" vertical="top"/>
    </xf>
    <xf borderId="13" fillId="0" fontId="2" numFmtId="0" xfId="0" applyAlignment="1" applyBorder="1" applyFont="1">
      <alignment horizontal="left" vertical="top"/>
    </xf>
    <xf borderId="0" fillId="2" fontId="1" numFmtId="0" xfId="0" applyAlignment="1" applyBorder="1" applyFont="1">
      <alignment horizontal="left" vertical="center"/>
    </xf>
    <xf borderId="0" fillId="2" fontId="4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vertical="center"/>
    </xf>
    <xf borderId="8" fillId="2" fontId="1" numFmtId="0" xfId="0" applyAlignment="1" applyBorder="1" applyFon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2" fontId="0" numFmtId="0" xfId="0" applyAlignment="1" applyBorder="1" applyFont="1">
      <alignment horizontal="left" vertical="center"/>
    </xf>
    <xf borderId="5" fillId="2" fontId="0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left" vertical="top"/>
    </xf>
    <xf borderId="5" fillId="2" fontId="6" numFmtId="0" xfId="0" applyAlignment="1" applyBorder="1" applyFont="1">
      <alignment horizontal="center" shrinkToFit="0" vertical="center" wrapText="1"/>
    </xf>
    <xf borderId="5" fillId="2" fontId="7" numFmtId="2" xfId="0" applyAlignment="1" applyBorder="1" applyFont="1" applyNumberFormat="1">
      <alignment horizontal="center" shrinkToFit="0" vertical="center" wrapText="1"/>
    </xf>
    <xf borderId="8" fillId="2" fontId="0" numFmtId="0" xfId="0" applyAlignment="1" applyBorder="1" applyFont="1">
      <alignment horizontal="center" shrinkToFit="0" vertical="center" wrapText="1"/>
    </xf>
    <xf borderId="4" fillId="2" fontId="0" numFmtId="0" xfId="0" applyAlignment="1" applyBorder="1" applyFont="1">
      <alignment horizontal="center" shrinkToFit="0" vertical="center" wrapText="1"/>
    </xf>
    <xf borderId="4" fillId="3" fontId="0" numFmtId="0" xfId="0" applyAlignment="1" applyBorder="1" applyFont="1">
      <alignment horizontal="center" shrinkToFit="0" vertical="center" wrapText="1"/>
    </xf>
    <xf borderId="4" fillId="3" fontId="0" numFmtId="164" xfId="0" applyAlignment="1" applyBorder="1" applyFont="1" applyNumberFormat="1">
      <alignment horizontal="center" shrinkToFit="0" vertical="center" wrapText="1"/>
    </xf>
    <xf borderId="0" fillId="2" fontId="0" numFmtId="0" xfId="0" applyAlignment="1" applyBorder="1" applyFont="1">
      <alignment horizontal="center" vertical="top"/>
    </xf>
    <xf borderId="5" fillId="2" fontId="8" numFmtId="0" xfId="0" applyAlignment="1" applyBorder="1" applyFont="1">
      <alignment horizontal="left" shrinkToFit="0" vertical="top" wrapText="1"/>
    </xf>
    <xf borderId="5" fillId="2" fontId="0" numFmtId="0" xfId="0" applyAlignment="1" applyBorder="1" applyFont="1">
      <alignment horizontal="left" shrinkToFit="0" vertical="top" wrapText="1"/>
    </xf>
    <xf borderId="15" fillId="2" fontId="6" numFmtId="0" xfId="0" applyAlignment="1" applyBorder="1" applyFont="1">
      <alignment horizontal="left" shrinkToFit="0" vertical="top" wrapText="1"/>
    </xf>
    <xf borderId="15" fillId="2" fontId="0" numFmtId="0" xfId="0" applyAlignment="1" applyBorder="1" applyFont="1">
      <alignment horizontal="left" shrinkToFit="0" vertical="top" wrapText="1"/>
    </xf>
    <xf borderId="15" fillId="2" fontId="7" numFmtId="0" xfId="0" applyAlignment="1" applyBorder="1" applyFont="1">
      <alignment horizontal="left" shrinkToFit="0" vertical="top" wrapText="1"/>
    </xf>
    <xf borderId="15" fillId="3" fontId="6" numFmtId="0" xfId="0" applyAlignment="1" applyBorder="1" applyFont="1">
      <alignment horizontal="left" shrinkToFit="0" vertical="top" wrapText="1"/>
    </xf>
    <xf borderId="15" fillId="3" fontId="6" numFmtId="164" xfId="0" applyAlignment="1" applyBorder="1" applyFont="1" applyNumberFormat="1">
      <alignment horizontal="left" shrinkToFit="0" vertical="top" wrapText="1"/>
    </xf>
    <xf borderId="15" fillId="2" fontId="1" numFmtId="0" xfId="0" applyAlignment="1" applyBorder="1" applyFont="1">
      <alignment horizontal="right" shrinkToFit="0" vertical="top" wrapText="1"/>
    </xf>
    <xf borderId="8" fillId="2" fontId="0" numFmtId="0" xfId="0" applyAlignment="1" applyBorder="1" applyFont="1">
      <alignment horizontal="left" shrinkToFit="0" vertical="top" wrapText="1"/>
    </xf>
    <xf borderId="15" fillId="3" fontId="1" numFmtId="0" xfId="0" applyAlignment="1" applyBorder="1" applyFont="1">
      <alignment horizontal="right" shrinkToFit="0" vertical="top" wrapText="1"/>
    </xf>
    <xf borderId="15" fillId="3" fontId="1" numFmtId="164" xfId="0" applyAlignment="1" applyBorder="1" applyFont="1" applyNumberFormat="1">
      <alignment horizontal="right" shrinkToFit="0" vertical="top" wrapText="1"/>
    </xf>
    <xf borderId="15" fillId="2" fontId="1" numFmtId="0" xfId="0" applyAlignment="1" applyBorder="1" applyFont="1">
      <alignment horizontal="left" shrinkToFit="0" vertical="top" wrapText="1"/>
    </xf>
    <xf borderId="5" fillId="2" fontId="0" numFmtId="0" xfId="0" applyAlignment="1" applyBorder="1" applyFont="1">
      <alignment horizontal="center" shrinkToFit="0" vertical="top" wrapText="1"/>
    </xf>
    <xf borderId="8" fillId="2" fontId="0" numFmtId="0" xfId="0" applyAlignment="1" applyBorder="1" applyFont="1">
      <alignment horizontal="left" shrinkToFit="0" vertical="top" wrapText="1"/>
    </xf>
    <xf borderId="7" fillId="2" fontId="0" numFmtId="0" xfId="0" applyAlignment="1" applyBorder="1" applyFont="1">
      <alignment horizontal="left" shrinkToFit="0" vertical="top" wrapText="1"/>
    </xf>
    <xf borderId="4" fillId="2" fontId="0" numFmtId="0" xfId="0" applyAlignment="1" applyBorder="1" applyFont="1">
      <alignment horizontal="left" shrinkToFit="0" vertical="top" wrapText="1"/>
    </xf>
    <xf borderId="0" fillId="2" fontId="9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20.71"/>
    <col customWidth="1" min="3" max="3" width="15.0"/>
    <col customWidth="1" min="4" max="4" width="9.29"/>
    <col customWidth="1" min="5" max="5" width="8.71"/>
    <col customWidth="1" min="6" max="6" width="9.0"/>
    <col customWidth="1" min="7" max="7" width="22.86"/>
    <col customWidth="1" min="8" max="8" width="10.29"/>
    <col customWidth="1" min="9" max="9" width="43.29"/>
    <col customWidth="1" min="10" max="10" width="11.71"/>
    <col customWidth="1" min="11" max="11" width="44.0"/>
    <col customWidth="1" min="12" max="12" width="11.29"/>
    <col customWidth="1" min="13" max="13" width="14.71"/>
    <col customWidth="1" min="14" max="14" width="20.14"/>
    <col customWidth="1" min="15" max="15" width="17.29"/>
    <col customWidth="1" min="16" max="26" width="8.86"/>
  </cols>
  <sheetData>
    <row r="1" ht="18.75" customHeight="1">
      <c r="A1" s="1" t="s">
        <v>0</v>
      </c>
      <c r="B1" s="2" t="s">
        <v>1</v>
      </c>
      <c r="C1" s="3"/>
      <c r="D1" s="4"/>
      <c r="E1" s="5"/>
      <c r="F1" s="5"/>
      <c r="G1" s="5"/>
      <c r="H1" s="5"/>
      <c r="I1" s="5"/>
      <c r="J1" s="5"/>
      <c r="K1" s="5"/>
      <c r="L1" s="5"/>
      <c r="M1" s="6"/>
      <c r="N1" s="7"/>
      <c r="O1" s="6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.5" customHeight="1">
      <c r="A2" s="8" t="s">
        <v>2</v>
      </c>
      <c r="B2" s="9" t="s">
        <v>3</v>
      </c>
      <c r="C2" s="10"/>
      <c r="D2" s="11"/>
      <c r="E2" s="11"/>
      <c r="F2" s="12" t="s">
        <v>4</v>
      </c>
      <c r="G2" s="13" t="s">
        <v>5</v>
      </c>
      <c r="H2" s="14"/>
      <c r="I2" s="5"/>
      <c r="J2" s="5"/>
      <c r="K2" s="1"/>
      <c r="L2" s="5"/>
      <c r="M2" s="15" t="s">
        <v>6</v>
      </c>
      <c r="N2" s="16"/>
      <c r="O2" s="17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18" t="s">
        <v>7</v>
      </c>
      <c r="B3" s="18"/>
      <c r="C3" s="12"/>
      <c r="D3" s="19" t="s">
        <v>8</v>
      </c>
      <c r="E3" s="20"/>
      <c r="F3" s="21" t="s">
        <v>9</v>
      </c>
      <c r="G3" s="22" t="s">
        <v>10</v>
      </c>
      <c r="H3" s="14"/>
      <c r="I3" s="23"/>
      <c r="J3" s="23"/>
      <c r="K3" s="5"/>
      <c r="L3" s="5"/>
      <c r="M3" s="6"/>
      <c r="N3" s="7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4.0" customHeight="1">
      <c r="A4" s="24" t="s">
        <v>11</v>
      </c>
      <c r="B4" s="25"/>
      <c r="C4" s="25"/>
      <c r="D4" s="25"/>
      <c r="E4" s="14"/>
      <c r="F4" s="26" t="s">
        <v>12</v>
      </c>
      <c r="G4" s="25"/>
      <c r="H4" s="14"/>
      <c r="I4" s="27" t="s">
        <v>13</v>
      </c>
      <c r="J4" s="14"/>
      <c r="K4" s="28" t="s">
        <v>14</v>
      </c>
      <c r="L4" s="29"/>
      <c r="M4" s="30"/>
      <c r="N4" s="31"/>
      <c r="O4" s="30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15.0" customHeight="1">
      <c r="A5" s="33"/>
      <c r="B5" s="25"/>
      <c r="C5" s="25"/>
      <c r="D5" s="25"/>
      <c r="E5" s="14"/>
      <c r="F5" s="34"/>
      <c r="G5" s="14"/>
      <c r="H5" s="35" t="s">
        <v>15</v>
      </c>
      <c r="I5" s="36"/>
      <c r="J5" s="37" t="s">
        <v>15</v>
      </c>
      <c r="K5" s="36"/>
      <c r="L5" s="36" t="s">
        <v>16</v>
      </c>
      <c r="M5" s="38" t="s">
        <v>17</v>
      </c>
      <c r="N5" s="39" t="s">
        <v>18</v>
      </c>
      <c r="O5" s="38" t="s">
        <v>19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34" t="s">
        <v>20</v>
      </c>
      <c r="B6" s="25"/>
      <c r="C6" s="25"/>
      <c r="D6" s="25"/>
      <c r="E6" s="14"/>
      <c r="F6" s="34" t="s">
        <v>21</v>
      </c>
      <c r="G6" s="14"/>
      <c r="H6" s="40">
        <v>1.0</v>
      </c>
      <c r="I6" s="41" t="s">
        <v>22</v>
      </c>
      <c r="J6" s="40">
        <v>6.0</v>
      </c>
      <c r="K6" s="36" t="s">
        <v>23</v>
      </c>
      <c r="L6" s="40">
        <v>1.0</v>
      </c>
      <c r="M6" s="42">
        <f t="shared" ref="M6:M97" si="1">SUM(H6+J6+L6)</f>
        <v>8</v>
      </c>
      <c r="N6" s="43">
        <f t="shared" ref="N6:N97" si="2">IFERROR(O6/$M$98,0)</f>
        <v>0.05925925926</v>
      </c>
      <c r="O6" s="42">
        <f t="shared" ref="O6:O97" si="3">SUM($M$6:M6)</f>
        <v>8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0" customHeight="1">
      <c r="A7" s="34"/>
      <c r="B7" s="25"/>
      <c r="C7" s="25"/>
      <c r="D7" s="25"/>
      <c r="E7" s="14"/>
      <c r="F7" s="34" t="s">
        <v>24</v>
      </c>
      <c r="G7" s="14"/>
      <c r="H7" s="40">
        <v>1.0</v>
      </c>
      <c r="I7" s="44"/>
      <c r="J7" s="40"/>
      <c r="K7" s="36" t="s">
        <v>25</v>
      </c>
      <c r="L7" s="40">
        <v>1.0</v>
      </c>
      <c r="M7" s="42">
        <f t="shared" si="1"/>
        <v>2</v>
      </c>
      <c r="N7" s="43">
        <f t="shared" si="2"/>
        <v>0.07407407407</v>
      </c>
      <c r="O7" s="42">
        <f t="shared" si="3"/>
        <v>10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0" customHeight="1">
      <c r="A8" s="45"/>
      <c r="B8" s="25"/>
      <c r="C8" s="25"/>
      <c r="D8" s="25"/>
      <c r="E8" s="14"/>
      <c r="F8" s="34" t="s">
        <v>26</v>
      </c>
      <c r="G8" s="14"/>
      <c r="H8" s="40">
        <v>0.5</v>
      </c>
      <c r="I8" s="44"/>
      <c r="J8" s="40"/>
      <c r="K8" s="36" t="s">
        <v>27</v>
      </c>
      <c r="L8" s="40">
        <v>3.0</v>
      </c>
      <c r="M8" s="42">
        <f t="shared" si="1"/>
        <v>3.5</v>
      </c>
      <c r="N8" s="43">
        <f t="shared" si="2"/>
        <v>0.1</v>
      </c>
      <c r="O8" s="42">
        <f t="shared" si="3"/>
        <v>13.5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0" customHeight="1">
      <c r="A9" s="34"/>
      <c r="B9" s="25"/>
      <c r="C9" s="25"/>
      <c r="D9" s="25"/>
      <c r="E9" s="14"/>
      <c r="F9" s="34"/>
      <c r="G9" s="14"/>
      <c r="H9" s="40"/>
      <c r="I9" s="44"/>
      <c r="J9" s="40"/>
      <c r="K9" s="36" t="s">
        <v>28</v>
      </c>
      <c r="L9" s="40">
        <v>2.0</v>
      </c>
      <c r="M9" s="42">
        <f t="shared" si="1"/>
        <v>2</v>
      </c>
      <c r="N9" s="43">
        <f t="shared" si="2"/>
        <v>0.1148148148</v>
      </c>
      <c r="O9" s="42">
        <f t="shared" si="3"/>
        <v>15.5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0" customHeight="1">
      <c r="A10" s="34" t="s">
        <v>29</v>
      </c>
      <c r="B10" s="25"/>
      <c r="C10" s="25"/>
      <c r="D10" s="25"/>
      <c r="E10" s="14"/>
      <c r="F10" s="34" t="s">
        <v>21</v>
      </c>
      <c r="G10" s="14"/>
      <c r="H10" s="40">
        <v>1.5</v>
      </c>
      <c r="I10" s="41" t="s">
        <v>22</v>
      </c>
      <c r="J10" s="40">
        <v>6.0</v>
      </c>
      <c r="K10" s="36" t="s">
        <v>23</v>
      </c>
      <c r="L10" s="40">
        <v>1.0</v>
      </c>
      <c r="M10" s="42">
        <f t="shared" si="1"/>
        <v>8.5</v>
      </c>
      <c r="N10" s="43">
        <f t="shared" si="2"/>
        <v>0.1777777778</v>
      </c>
      <c r="O10" s="42">
        <f t="shared" si="3"/>
        <v>24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0" customHeight="1">
      <c r="A11" s="34"/>
      <c r="B11" s="25"/>
      <c r="C11" s="25"/>
      <c r="D11" s="25"/>
      <c r="E11" s="14"/>
      <c r="F11" s="34" t="s">
        <v>24</v>
      </c>
      <c r="G11" s="14"/>
      <c r="H11" s="40">
        <v>1.5</v>
      </c>
      <c r="I11" s="46"/>
      <c r="J11" s="40"/>
      <c r="K11" s="36" t="s">
        <v>25</v>
      </c>
      <c r="L11" s="40">
        <v>2.0</v>
      </c>
      <c r="M11" s="42">
        <f t="shared" si="1"/>
        <v>3.5</v>
      </c>
      <c r="N11" s="43">
        <f t="shared" si="2"/>
        <v>0.2037037037</v>
      </c>
      <c r="O11" s="42">
        <f t="shared" si="3"/>
        <v>27.5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0" customHeight="1">
      <c r="A12" s="34"/>
      <c r="B12" s="25"/>
      <c r="C12" s="25"/>
      <c r="D12" s="25"/>
      <c r="E12" s="14"/>
      <c r="F12" s="34" t="s">
        <v>26</v>
      </c>
      <c r="G12" s="14"/>
      <c r="H12" s="40">
        <v>0.5</v>
      </c>
      <c r="I12" s="44"/>
      <c r="J12" s="40"/>
      <c r="K12" s="36" t="s">
        <v>27</v>
      </c>
      <c r="L12" s="40">
        <v>2.0</v>
      </c>
      <c r="M12" s="42">
        <f t="shared" si="1"/>
        <v>2.5</v>
      </c>
      <c r="N12" s="43">
        <f t="shared" si="2"/>
        <v>0.2222222222</v>
      </c>
      <c r="O12" s="42">
        <f t="shared" si="3"/>
        <v>30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0" customHeight="1">
      <c r="A13" s="34"/>
      <c r="B13" s="25"/>
      <c r="C13" s="25"/>
      <c r="D13" s="25"/>
      <c r="E13" s="14"/>
      <c r="F13" s="34"/>
      <c r="G13" s="14"/>
      <c r="H13" s="40"/>
      <c r="I13" s="44"/>
      <c r="J13" s="40"/>
      <c r="K13" s="36" t="s">
        <v>28</v>
      </c>
      <c r="L13" s="40">
        <v>2.0</v>
      </c>
      <c r="M13" s="42">
        <f t="shared" si="1"/>
        <v>2</v>
      </c>
      <c r="N13" s="43">
        <f t="shared" si="2"/>
        <v>0.237037037</v>
      </c>
      <c r="O13" s="42">
        <f t="shared" si="3"/>
        <v>32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0" customHeight="1">
      <c r="A14" s="34" t="s">
        <v>30</v>
      </c>
      <c r="B14" s="25"/>
      <c r="C14" s="25"/>
      <c r="D14" s="25"/>
      <c r="E14" s="14"/>
      <c r="F14" s="34" t="s">
        <v>21</v>
      </c>
      <c r="G14" s="14"/>
      <c r="H14" s="40">
        <v>1.5</v>
      </c>
      <c r="I14" s="41" t="s">
        <v>22</v>
      </c>
      <c r="J14" s="40">
        <v>6.0</v>
      </c>
      <c r="K14" s="36" t="s">
        <v>23</v>
      </c>
      <c r="L14" s="40">
        <v>1.0</v>
      </c>
      <c r="M14" s="42">
        <f t="shared" si="1"/>
        <v>8.5</v>
      </c>
      <c r="N14" s="43">
        <f t="shared" si="2"/>
        <v>0.3</v>
      </c>
      <c r="O14" s="42">
        <f t="shared" si="3"/>
        <v>40.5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0" customHeight="1">
      <c r="A15" s="34"/>
      <c r="B15" s="25"/>
      <c r="C15" s="25"/>
      <c r="D15" s="25"/>
      <c r="E15" s="14"/>
      <c r="F15" s="34" t="s">
        <v>24</v>
      </c>
      <c r="G15" s="14"/>
      <c r="H15" s="40">
        <v>1.0</v>
      </c>
      <c r="I15" s="44"/>
      <c r="J15" s="40"/>
      <c r="K15" s="36" t="s">
        <v>25</v>
      </c>
      <c r="L15" s="40">
        <v>1.0</v>
      </c>
      <c r="M15" s="42">
        <f t="shared" si="1"/>
        <v>2</v>
      </c>
      <c r="N15" s="43">
        <f t="shared" si="2"/>
        <v>0.3148148148</v>
      </c>
      <c r="O15" s="42">
        <f t="shared" si="3"/>
        <v>42.5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0" customHeight="1">
      <c r="A16" s="34"/>
      <c r="B16" s="25"/>
      <c r="C16" s="25"/>
      <c r="D16" s="25"/>
      <c r="E16" s="14"/>
      <c r="F16" s="34" t="s">
        <v>26</v>
      </c>
      <c r="G16" s="14"/>
      <c r="H16" s="40">
        <v>0.5</v>
      </c>
      <c r="I16" s="46"/>
      <c r="J16" s="40"/>
      <c r="K16" s="36" t="s">
        <v>31</v>
      </c>
      <c r="L16" s="40">
        <v>3.0</v>
      </c>
      <c r="M16" s="42">
        <f t="shared" si="1"/>
        <v>3.5</v>
      </c>
      <c r="N16" s="43">
        <f t="shared" si="2"/>
        <v>0.3407407407</v>
      </c>
      <c r="O16" s="42">
        <f t="shared" si="3"/>
        <v>46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0" customHeight="1">
      <c r="A17" s="34"/>
      <c r="B17" s="25"/>
      <c r="C17" s="25"/>
      <c r="D17" s="25"/>
      <c r="E17" s="14"/>
      <c r="F17" s="34"/>
      <c r="G17" s="14"/>
      <c r="H17" s="40"/>
      <c r="I17" s="44"/>
      <c r="J17" s="40"/>
      <c r="K17" s="36" t="s">
        <v>32</v>
      </c>
      <c r="L17" s="40">
        <v>1.0</v>
      </c>
      <c r="M17" s="42">
        <f t="shared" si="1"/>
        <v>1</v>
      </c>
      <c r="N17" s="43">
        <f t="shared" si="2"/>
        <v>0.3481481481</v>
      </c>
      <c r="O17" s="42">
        <f t="shared" si="3"/>
        <v>47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0" customHeight="1">
      <c r="A18" s="34" t="s">
        <v>33</v>
      </c>
      <c r="B18" s="25"/>
      <c r="C18" s="25"/>
      <c r="D18" s="25"/>
      <c r="E18" s="14"/>
      <c r="F18" s="34" t="s">
        <v>21</v>
      </c>
      <c r="G18" s="14"/>
      <c r="H18" s="40">
        <v>1.5</v>
      </c>
      <c r="I18" s="41" t="s">
        <v>22</v>
      </c>
      <c r="J18" s="40">
        <v>6.0</v>
      </c>
      <c r="K18" s="36" t="s">
        <v>23</v>
      </c>
      <c r="L18" s="40">
        <v>2.0</v>
      </c>
      <c r="M18" s="42">
        <f t="shared" si="1"/>
        <v>9.5</v>
      </c>
      <c r="N18" s="43">
        <f t="shared" si="2"/>
        <v>0.4185185185</v>
      </c>
      <c r="O18" s="42">
        <f t="shared" si="3"/>
        <v>56.5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0" customHeight="1">
      <c r="A19" s="34"/>
      <c r="B19" s="25"/>
      <c r="C19" s="25"/>
      <c r="D19" s="25"/>
      <c r="E19" s="14"/>
      <c r="F19" s="34" t="s">
        <v>24</v>
      </c>
      <c r="G19" s="14"/>
      <c r="H19" s="40">
        <v>1.0</v>
      </c>
      <c r="I19" s="44"/>
      <c r="J19" s="40"/>
      <c r="K19" s="36" t="s">
        <v>25</v>
      </c>
      <c r="L19" s="40">
        <v>1.0</v>
      </c>
      <c r="M19" s="42">
        <f t="shared" si="1"/>
        <v>2</v>
      </c>
      <c r="N19" s="43">
        <f t="shared" si="2"/>
        <v>0.4333333333</v>
      </c>
      <c r="O19" s="42">
        <f t="shared" si="3"/>
        <v>58.5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0" customHeight="1">
      <c r="A20" s="34"/>
      <c r="B20" s="25"/>
      <c r="C20" s="25"/>
      <c r="D20" s="25"/>
      <c r="E20" s="14"/>
      <c r="F20" s="34" t="s">
        <v>26</v>
      </c>
      <c r="G20" s="14"/>
      <c r="H20" s="40">
        <v>0.5</v>
      </c>
      <c r="I20" s="44"/>
      <c r="J20" s="40"/>
      <c r="K20" s="36" t="s">
        <v>27</v>
      </c>
      <c r="L20" s="40">
        <v>1.0</v>
      </c>
      <c r="M20" s="42">
        <f t="shared" si="1"/>
        <v>1.5</v>
      </c>
      <c r="N20" s="43">
        <f t="shared" si="2"/>
        <v>0.4444444444</v>
      </c>
      <c r="O20" s="42">
        <f t="shared" si="3"/>
        <v>60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0" customHeight="1">
      <c r="A21" s="34"/>
      <c r="B21" s="25"/>
      <c r="C21" s="25"/>
      <c r="D21" s="25"/>
      <c r="E21" s="14"/>
      <c r="F21" s="34" t="s">
        <v>34</v>
      </c>
      <c r="G21" s="14"/>
      <c r="H21" s="40">
        <v>0.5</v>
      </c>
      <c r="I21" s="44"/>
      <c r="J21" s="40"/>
      <c r="K21" s="36" t="s">
        <v>28</v>
      </c>
      <c r="L21" s="40">
        <v>1.0</v>
      </c>
      <c r="M21" s="42">
        <f t="shared" si="1"/>
        <v>1.5</v>
      </c>
      <c r="N21" s="43">
        <f t="shared" si="2"/>
        <v>0.4555555556</v>
      </c>
      <c r="O21" s="42">
        <f t="shared" si="3"/>
        <v>61.5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34" t="s">
        <v>35</v>
      </c>
      <c r="B22" s="25"/>
      <c r="C22" s="25"/>
      <c r="D22" s="25"/>
      <c r="E22" s="14"/>
      <c r="F22" s="34" t="s">
        <v>21</v>
      </c>
      <c r="G22" s="14"/>
      <c r="H22" s="40">
        <v>1.0</v>
      </c>
      <c r="I22" s="41" t="s">
        <v>22</v>
      </c>
      <c r="J22" s="40">
        <v>6.0</v>
      </c>
      <c r="K22" s="36" t="s">
        <v>23</v>
      </c>
      <c r="L22" s="40">
        <v>1.0</v>
      </c>
      <c r="M22" s="42">
        <f t="shared" si="1"/>
        <v>8</v>
      </c>
      <c r="N22" s="43">
        <f t="shared" si="2"/>
        <v>0.5148148148</v>
      </c>
      <c r="O22" s="42">
        <f t="shared" si="3"/>
        <v>69.5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34"/>
      <c r="B23" s="25"/>
      <c r="C23" s="25"/>
      <c r="D23" s="25"/>
      <c r="E23" s="14"/>
      <c r="F23" s="34" t="s">
        <v>24</v>
      </c>
      <c r="G23" s="14"/>
      <c r="H23" s="40">
        <v>1.0</v>
      </c>
      <c r="I23" s="44"/>
      <c r="J23" s="40"/>
      <c r="K23" s="36" t="s">
        <v>25</v>
      </c>
      <c r="L23" s="40">
        <v>2.0</v>
      </c>
      <c r="M23" s="42">
        <f t="shared" si="1"/>
        <v>3</v>
      </c>
      <c r="N23" s="43">
        <f t="shared" si="2"/>
        <v>0.537037037</v>
      </c>
      <c r="O23" s="42">
        <f t="shared" si="3"/>
        <v>72.5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34"/>
      <c r="B24" s="25"/>
      <c r="C24" s="25"/>
      <c r="D24" s="25"/>
      <c r="E24" s="14"/>
      <c r="F24" s="34" t="s">
        <v>26</v>
      </c>
      <c r="G24" s="14"/>
      <c r="H24" s="40">
        <v>0.5</v>
      </c>
      <c r="I24" s="44"/>
      <c r="J24" s="40"/>
      <c r="K24" s="36" t="s">
        <v>27</v>
      </c>
      <c r="L24" s="40">
        <v>2.0</v>
      </c>
      <c r="M24" s="42">
        <f t="shared" si="1"/>
        <v>2.5</v>
      </c>
      <c r="N24" s="43">
        <f t="shared" si="2"/>
        <v>0.5555555556</v>
      </c>
      <c r="O24" s="42">
        <f t="shared" si="3"/>
        <v>75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0" customHeight="1">
      <c r="A25" s="34"/>
      <c r="B25" s="25"/>
      <c r="C25" s="25"/>
      <c r="D25" s="25"/>
      <c r="E25" s="14"/>
      <c r="F25" s="34"/>
      <c r="G25" s="14"/>
      <c r="H25" s="40"/>
      <c r="I25" s="44"/>
      <c r="J25" s="40"/>
      <c r="K25" s="36" t="s">
        <v>28</v>
      </c>
      <c r="L25" s="40">
        <v>2.0</v>
      </c>
      <c r="M25" s="42">
        <f t="shared" si="1"/>
        <v>2</v>
      </c>
      <c r="N25" s="43">
        <f t="shared" si="2"/>
        <v>0.5703703704</v>
      </c>
      <c r="O25" s="42">
        <f t="shared" si="3"/>
        <v>77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0" customHeight="1">
      <c r="A26" s="34" t="s">
        <v>36</v>
      </c>
      <c r="B26" s="25"/>
      <c r="C26" s="25"/>
      <c r="D26" s="25"/>
      <c r="E26" s="14"/>
      <c r="F26" s="34" t="s">
        <v>21</v>
      </c>
      <c r="G26" s="14"/>
      <c r="H26" s="40">
        <v>1.5</v>
      </c>
      <c r="I26" s="41" t="s">
        <v>22</v>
      </c>
      <c r="J26" s="40">
        <v>6.0</v>
      </c>
      <c r="K26" s="36" t="s">
        <v>23</v>
      </c>
      <c r="L26" s="40">
        <v>1.0</v>
      </c>
      <c r="M26" s="42">
        <f t="shared" si="1"/>
        <v>8.5</v>
      </c>
      <c r="N26" s="43">
        <f t="shared" si="2"/>
        <v>0.6333333333</v>
      </c>
      <c r="O26" s="42">
        <f t="shared" si="3"/>
        <v>85.5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0" customHeight="1">
      <c r="A27" s="34"/>
      <c r="B27" s="25"/>
      <c r="C27" s="25"/>
      <c r="D27" s="25"/>
      <c r="E27" s="14"/>
      <c r="F27" s="34" t="s">
        <v>24</v>
      </c>
      <c r="G27" s="14"/>
      <c r="H27" s="40">
        <v>1.0</v>
      </c>
      <c r="I27" s="44"/>
      <c r="J27" s="40"/>
      <c r="K27" s="36" t="s">
        <v>25</v>
      </c>
      <c r="L27" s="40">
        <v>2.0</v>
      </c>
      <c r="M27" s="42">
        <f t="shared" si="1"/>
        <v>3</v>
      </c>
      <c r="N27" s="43">
        <f t="shared" si="2"/>
        <v>0.6555555556</v>
      </c>
      <c r="O27" s="42">
        <f t="shared" si="3"/>
        <v>88.5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0" customHeight="1">
      <c r="A28" s="34"/>
      <c r="B28" s="25"/>
      <c r="C28" s="25"/>
      <c r="D28" s="25"/>
      <c r="E28" s="14"/>
      <c r="F28" s="34" t="s">
        <v>26</v>
      </c>
      <c r="G28" s="14"/>
      <c r="H28" s="40">
        <v>0.5</v>
      </c>
      <c r="I28" s="44"/>
      <c r="J28" s="40"/>
      <c r="K28" s="36" t="s">
        <v>37</v>
      </c>
      <c r="L28" s="40">
        <v>3.0</v>
      </c>
      <c r="M28" s="42">
        <f t="shared" si="1"/>
        <v>3.5</v>
      </c>
      <c r="N28" s="43">
        <f t="shared" si="2"/>
        <v>0.6814814815</v>
      </c>
      <c r="O28" s="42">
        <f t="shared" si="3"/>
        <v>92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0" customHeight="1">
      <c r="A29" s="34"/>
      <c r="B29" s="25"/>
      <c r="C29" s="25"/>
      <c r="D29" s="25"/>
      <c r="E29" s="14"/>
      <c r="F29" s="34" t="s">
        <v>34</v>
      </c>
      <c r="G29" s="14"/>
      <c r="H29" s="40">
        <v>0.5</v>
      </c>
      <c r="I29" s="44"/>
      <c r="J29" s="40"/>
      <c r="K29" s="36" t="s">
        <v>32</v>
      </c>
      <c r="L29" s="40">
        <v>1.5</v>
      </c>
      <c r="M29" s="42">
        <f t="shared" si="1"/>
        <v>2</v>
      </c>
      <c r="N29" s="43">
        <f t="shared" si="2"/>
        <v>0.6962962963</v>
      </c>
      <c r="O29" s="42">
        <f t="shared" si="3"/>
        <v>94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0" customHeight="1">
      <c r="A30" s="34" t="s">
        <v>38</v>
      </c>
      <c r="B30" s="25"/>
      <c r="C30" s="25"/>
      <c r="D30" s="25"/>
      <c r="E30" s="14"/>
      <c r="F30" s="34" t="s">
        <v>21</v>
      </c>
      <c r="G30" s="14"/>
      <c r="H30" s="40">
        <v>1.0</v>
      </c>
      <c r="I30" s="41" t="s">
        <v>22</v>
      </c>
      <c r="J30" s="40">
        <v>6.0</v>
      </c>
      <c r="K30" s="36" t="s">
        <v>25</v>
      </c>
      <c r="L30" s="40">
        <v>2.0</v>
      </c>
      <c r="M30" s="42">
        <f t="shared" si="1"/>
        <v>9</v>
      </c>
      <c r="N30" s="43">
        <f t="shared" si="2"/>
        <v>0.762962963</v>
      </c>
      <c r="O30" s="42">
        <f t="shared" si="3"/>
        <v>103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0" customHeight="1">
      <c r="A31" s="34"/>
      <c r="B31" s="25"/>
      <c r="C31" s="25"/>
      <c r="D31" s="25"/>
      <c r="E31" s="14"/>
      <c r="F31" s="34" t="s">
        <v>24</v>
      </c>
      <c r="G31" s="14"/>
      <c r="H31" s="40">
        <v>0.5</v>
      </c>
      <c r="I31" s="44"/>
      <c r="J31" s="40"/>
      <c r="K31" s="36" t="s">
        <v>37</v>
      </c>
      <c r="L31" s="40">
        <v>2.0</v>
      </c>
      <c r="M31" s="42">
        <f t="shared" si="1"/>
        <v>2.5</v>
      </c>
      <c r="N31" s="43">
        <f t="shared" si="2"/>
        <v>0.7814814815</v>
      </c>
      <c r="O31" s="42">
        <f t="shared" si="3"/>
        <v>105.5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0" customHeight="1">
      <c r="A32" s="41"/>
      <c r="B32" s="47"/>
      <c r="C32" s="47"/>
      <c r="D32" s="47"/>
      <c r="E32" s="48"/>
      <c r="F32" s="34" t="s">
        <v>26</v>
      </c>
      <c r="G32" s="14"/>
      <c r="H32" s="40">
        <v>0.5</v>
      </c>
      <c r="I32" s="44"/>
      <c r="J32" s="40"/>
      <c r="K32" s="36"/>
      <c r="L32" s="40"/>
      <c r="M32" s="42">
        <f t="shared" si="1"/>
        <v>0.5</v>
      </c>
      <c r="N32" s="43">
        <f t="shared" si="2"/>
        <v>0.7851851852</v>
      </c>
      <c r="O32" s="42">
        <f t="shared" si="3"/>
        <v>106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0" customHeight="1">
      <c r="A33" s="34" t="s">
        <v>39</v>
      </c>
      <c r="B33" s="25"/>
      <c r="C33" s="25"/>
      <c r="D33" s="25"/>
      <c r="E33" s="14"/>
      <c r="F33" s="34" t="s">
        <v>40</v>
      </c>
      <c r="G33" s="14"/>
      <c r="H33" s="40">
        <v>1.0</v>
      </c>
      <c r="I33" s="41" t="s">
        <v>22</v>
      </c>
      <c r="J33" s="40">
        <v>6.0</v>
      </c>
      <c r="K33" s="36" t="s">
        <v>41</v>
      </c>
      <c r="L33" s="40">
        <v>0.5</v>
      </c>
      <c r="M33" s="42">
        <f t="shared" si="1"/>
        <v>7.5</v>
      </c>
      <c r="N33" s="43">
        <f t="shared" si="2"/>
        <v>0.8407407407</v>
      </c>
      <c r="O33" s="42">
        <f t="shared" si="3"/>
        <v>113.5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0" customHeight="1">
      <c r="A34" s="34"/>
      <c r="B34" s="25"/>
      <c r="C34" s="25"/>
      <c r="D34" s="25"/>
      <c r="E34" s="14"/>
      <c r="F34" s="34" t="s">
        <v>26</v>
      </c>
      <c r="G34" s="14"/>
      <c r="H34" s="40">
        <v>0.5</v>
      </c>
      <c r="I34" s="44"/>
      <c r="J34" s="40"/>
      <c r="K34" s="36"/>
      <c r="L34" s="40"/>
      <c r="M34" s="42">
        <f t="shared" si="1"/>
        <v>0.5</v>
      </c>
      <c r="N34" s="43">
        <f t="shared" si="2"/>
        <v>0.8444444444</v>
      </c>
      <c r="O34" s="42">
        <f t="shared" si="3"/>
        <v>114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0" customHeight="1">
      <c r="A35" s="34"/>
      <c r="B35" s="25"/>
      <c r="C35" s="25"/>
      <c r="D35" s="25"/>
      <c r="E35" s="14"/>
      <c r="F35" s="34"/>
      <c r="G35" s="14"/>
      <c r="H35" s="40"/>
      <c r="I35" s="44"/>
      <c r="J35" s="40"/>
      <c r="K35" s="36"/>
      <c r="L35" s="40"/>
      <c r="M35" s="42">
        <f t="shared" si="1"/>
        <v>0</v>
      </c>
      <c r="N35" s="43">
        <f t="shared" si="2"/>
        <v>0.8444444444</v>
      </c>
      <c r="O35" s="42">
        <f t="shared" si="3"/>
        <v>114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0" customHeight="1">
      <c r="A36" s="34" t="s">
        <v>42</v>
      </c>
      <c r="B36" s="25"/>
      <c r="C36" s="25"/>
      <c r="D36" s="25"/>
      <c r="E36" s="14"/>
      <c r="F36" s="34" t="s">
        <v>43</v>
      </c>
      <c r="G36" s="14"/>
      <c r="H36" s="40">
        <v>1.0</v>
      </c>
      <c r="I36" s="41" t="s">
        <v>22</v>
      </c>
      <c r="J36" s="40">
        <v>6.0</v>
      </c>
      <c r="K36" s="36" t="s">
        <v>44</v>
      </c>
      <c r="L36" s="40">
        <v>3.0</v>
      </c>
      <c r="M36" s="42">
        <f t="shared" si="1"/>
        <v>10</v>
      </c>
      <c r="N36" s="43">
        <f t="shared" si="2"/>
        <v>0.9185185185</v>
      </c>
      <c r="O36" s="42">
        <f t="shared" si="3"/>
        <v>124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0" customHeight="1">
      <c r="A37" s="34"/>
      <c r="B37" s="25"/>
      <c r="C37" s="25"/>
      <c r="D37" s="25"/>
      <c r="E37" s="14"/>
      <c r="F37" s="34" t="s">
        <v>45</v>
      </c>
      <c r="G37" s="14"/>
      <c r="H37" s="40">
        <v>4.0</v>
      </c>
      <c r="I37" s="44"/>
      <c r="J37" s="40"/>
      <c r="K37" s="36" t="s">
        <v>46</v>
      </c>
      <c r="L37" s="40">
        <v>3.0</v>
      </c>
      <c r="M37" s="42">
        <f t="shared" si="1"/>
        <v>7</v>
      </c>
      <c r="N37" s="43">
        <f t="shared" si="2"/>
        <v>0.9703703704</v>
      </c>
      <c r="O37" s="42">
        <f t="shared" si="3"/>
        <v>131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0" customHeight="1">
      <c r="A38" s="34"/>
      <c r="B38" s="25"/>
      <c r="C38" s="25"/>
      <c r="D38" s="25"/>
      <c r="E38" s="14"/>
      <c r="F38" s="41"/>
      <c r="G38" s="48"/>
      <c r="H38" s="40"/>
      <c r="I38" s="44"/>
      <c r="J38" s="40"/>
      <c r="K38" s="36" t="s">
        <v>47</v>
      </c>
      <c r="L38" s="40">
        <v>4.0</v>
      </c>
      <c r="M38" s="42">
        <f t="shared" si="1"/>
        <v>4</v>
      </c>
      <c r="N38" s="43">
        <f t="shared" si="2"/>
        <v>1</v>
      </c>
      <c r="O38" s="42">
        <f t="shared" si="3"/>
        <v>135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0" customHeight="1">
      <c r="A39" s="34"/>
      <c r="B39" s="25"/>
      <c r="C39" s="25"/>
      <c r="D39" s="25"/>
      <c r="E39" s="14"/>
      <c r="F39" s="34"/>
      <c r="G39" s="14"/>
      <c r="H39" s="40"/>
      <c r="I39" s="44"/>
      <c r="J39" s="40"/>
      <c r="K39" s="36"/>
      <c r="L39" s="40"/>
      <c r="M39" s="42">
        <f t="shared" si="1"/>
        <v>0</v>
      </c>
      <c r="N39" s="43">
        <f t="shared" si="2"/>
        <v>1</v>
      </c>
      <c r="O39" s="42">
        <f t="shared" si="3"/>
        <v>135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0" customHeight="1">
      <c r="A40" s="34"/>
      <c r="B40" s="25"/>
      <c r="C40" s="25"/>
      <c r="D40" s="25"/>
      <c r="E40" s="14"/>
      <c r="F40" s="34"/>
      <c r="G40" s="14"/>
      <c r="H40" s="40"/>
      <c r="I40" s="44"/>
      <c r="J40" s="40"/>
      <c r="K40" s="36"/>
      <c r="L40" s="40"/>
      <c r="M40" s="42">
        <f t="shared" si="1"/>
        <v>0</v>
      </c>
      <c r="N40" s="43">
        <f t="shared" si="2"/>
        <v>1</v>
      </c>
      <c r="O40" s="42">
        <f t="shared" si="3"/>
        <v>135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0" customHeight="1">
      <c r="A41" s="34"/>
      <c r="B41" s="25"/>
      <c r="C41" s="25"/>
      <c r="D41" s="25"/>
      <c r="E41" s="14"/>
      <c r="F41" s="34"/>
      <c r="G41" s="14"/>
      <c r="H41" s="40"/>
      <c r="I41" s="44"/>
      <c r="J41" s="40"/>
      <c r="K41" s="36"/>
      <c r="L41" s="40"/>
      <c r="M41" s="42">
        <f t="shared" si="1"/>
        <v>0</v>
      </c>
      <c r="N41" s="43">
        <f t="shared" si="2"/>
        <v>1</v>
      </c>
      <c r="O41" s="42">
        <f t="shared" si="3"/>
        <v>135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0" customHeight="1">
      <c r="A42" s="34"/>
      <c r="B42" s="25"/>
      <c r="C42" s="25"/>
      <c r="D42" s="25"/>
      <c r="E42" s="14"/>
      <c r="F42" s="34"/>
      <c r="G42" s="14"/>
      <c r="H42" s="40"/>
      <c r="I42" s="44"/>
      <c r="J42" s="40"/>
      <c r="K42" s="36"/>
      <c r="L42" s="40"/>
      <c r="M42" s="42">
        <f t="shared" si="1"/>
        <v>0</v>
      </c>
      <c r="N42" s="43">
        <f t="shared" si="2"/>
        <v>1</v>
      </c>
      <c r="O42" s="42">
        <f t="shared" si="3"/>
        <v>135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0" customHeight="1">
      <c r="A43" s="34"/>
      <c r="B43" s="25"/>
      <c r="C43" s="25"/>
      <c r="D43" s="25"/>
      <c r="E43" s="14"/>
      <c r="F43" s="34"/>
      <c r="G43" s="14"/>
      <c r="H43" s="40"/>
      <c r="I43" s="44"/>
      <c r="J43" s="40"/>
      <c r="K43" s="36"/>
      <c r="L43" s="40"/>
      <c r="M43" s="42">
        <f t="shared" si="1"/>
        <v>0</v>
      </c>
      <c r="N43" s="43">
        <f t="shared" si="2"/>
        <v>1</v>
      </c>
      <c r="O43" s="42">
        <f t="shared" si="3"/>
        <v>135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0" customHeight="1">
      <c r="A44" s="34"/>
      <c r="B44" s="25"/>
      <c r="C44" s="25"/>
      <c r="D44" s="25"/>
      <c r="E44" s="14"/>
      <c r="F44" s="34"/>
      <c r="G44" s="14"/>
      <c r="H44" s="40"/>
      <c r="I44" s="44"/>
      <c r="J44" s="40"/>
      <c r="K44" s="36"/>
      <c r="L44" s="40"/>
      <c r="M44" s="42">
        <f t="shared" si="1"/>
        <v>0</v>
      </c>
      <c r="N44" s="43">
        <f t="shared" si="2"/>
        <v>1</v>
      </c>
      <c r="O44" s="42">
        <f t="shared" si="3"/>
        <v>135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0" customHeight="1">
      <c r="A45" s="34"/>
      <c r="B45" s="25"/>
      <c r="C45" s="25"/>
      <c r="D45" s="25"/>
      <c r="E45" s="14"/>
      <c r="F45" s="34"/>
      <c r="G45" s="14"/>
      <c r="H45" s="40"/>
      <c r="I45" s="44"/>
      <c r="J45" s="40"/>
      <c r="K45" s="36"/>
      <c r="L45" s="40"/>
      <c r="M45" s="42">
        <f t="shared" si="1"/>
        <v>0</v>
      </c>
      <c r="N45" s="43">
        <f t="shared" si="2"/>
        <v>1</v>
      </c>
      <c r="O45" s="42">
        <f t="shared" si="3"/>
        <v>135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0" customHeight="1">
      <c r="A46" s="34"/>
      <c r="B46" s="25"/>
      <c r="C46" s="25"/>
      <c r="D46" s="25"/>
      <c r="E46" s="14"/>
      <c r="F46" s="34"/>
      <c r="G46" s="14"/>
      <c r="H46" s="40"/>
      <c r="I46" s="44"/>
      <c r="J46" s="40"/>
      <c r="K46" s="36"/>
      <c r="L46" s="40"/>
      <c r="M46" s="42">
        <f t="shared" si="1"/>
        <v>0</v>
      </c>
      <c r="N46" s="43">
        <f t="shared" si="2"/>
        <v>1</v>
      </c>
      <c r="O46" s="42">
        <f t="shared" si="3"/>
        <v>135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0" customHeight="1">
      <c r="A47" s="34"/>
      <c r="B47" s="25"/>
      <c r="C47" s="25"/>
      <c r="D47" s="25"/>
      <c r="E47" s="14"/>
      <c r="F47" s="34"/>
      <c r="G47" s="14"/>
      <c r="H47" s="40"/>
      <c r="I47" s="44"/>
      <c r="J47" s="40"/>
      <c r="K47" s="36"/>
      <c r="L47" s="40"/>
      <c r="M47" s="42">
        <f t="shared" si="1"/>
        <v>0</v>
      </c>
      <c r="N47" s="43">
        <f t="shared" si="2"/>
        <v>1</v>
      </c>
      <c r="O47" s="42">
        <f t="shared" si="3"/>
        <v>135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0" customHeight="1">
      <c r="A48" s="34"/>
      <c r="B48" s="25"/>
      <c r="C48" s="25"/>
      <c r="D48" s="25"/>
      <c r="E48" s="14"/>
      <c r="F48" s="34"/>
      <c r="G48" s="14"/>
      <c r="H48" s="40"/>
      <c r="I48" s="44"/>
      <c r="J48" s="40"/>
      <c r="K48" s="36"/>
      <c r="L48" s="40"/>
      <c r="M48" s="42">
        <f t="shared" si="1"/>
        <v>0</v>
      </c>
      <c r="N48" s="43">
        <f t="shared" si="2"/>
        <v>1</v>
      </c>
      <c r="O48" s="42">
        <f t="shared" si="3"/>
        <v>135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0" customHeight="1">
      <c r="A49" s="34"/>
      <c r="B49" s="25"/>
      <c r="C49" s="25"/>
      <c r="D49" s="25"/>
      <c r="E49" s="14"/>
      <c r="F49" s="41"/>
      <c r="G49" s="48"/>
      <c r="H49" s="40"/>
      <c r="I49" s="44"/>
      <c r="J49" s="40"/>
      <c r="K49" s="36"/>
      <c r="L49" s="40"/>
      <c r="M49" s="42">
        <f t="shared" si="1"/>
        <v>0</v>
      </c>
      <c r="N49" s="43">
        <f t="shared" si="2"/>
        <v>1</v>
      </c>
      <c r="O49" s="42">
        <f t="shared" si="3"/>
        <v>135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0" customHeight="1">
      <c r="A50" s="34"/>
      <c r="B50" s="25"/>
      <c r="C50" s="25"/>
      <c r="D50" s="25"/>
      <c r="E50" s="14"/>
      <c r="F50" s="34"/>
      <c r="G50" s="14"/>
      <c r="H50" s="40"/>
      <c r="I50" s="44"/>
      <c r="J50" s="40"/>
      <c r="K50" s="36"/>
      <c r="L50" s="40"/>
      <c r="M50" s="42">
        <f t="shared" si="1"/>
        <v>0</v>
      </c>
      <c r="N50" s="43">
        <f t="shared" si="2"/>
        <v>1</v>
      </c>
      <c r="O50" s="42">
        <f t="shared" si="3"/>
        <v>135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0" customHeight="1">
      <c r="A51" s="34"/>
      <c r="B51" s="25"/>
      <c r="C51" s="25"/>
      <c r="D51" s="25"/>
      <c r="E51" s="14"/>
      <c r="F51" s="34"/>
      <c r="G51" s="14"/>
      <c r="H51" s="40"/>
      <c r="I51" s="44"/>
      <c r="J51" s="40"/>
      <c r="K51" s="36"/>
      <c r="L51" s="40"/>
      <c r="M51" s="42">
        <f t="shared" si="1"/>
        <v>0</v>
      </c>
      <c r="N51" s="43">
        <f t="shared" si="2"/>
        <v>1</v>
      </c>
      <c r="O51" s="42">
        <f t="shared" si="3"/>
        <v>135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0" customHeight="1">
      <c r="A52" s="34"/>
      <c r="B52" s="25"/>
      <c r="C52" s="25"/>
      <c r="D52" s="25"/>
      <c r="E52" s="14"/>
      <c r="F52" s="34"/>
      <c r="G52" s="14"/>
      <c r="H52" s="40"/>
      <c r="I52" s="44"/>
      <c r="J52" s="40"/>
      <c r="K52" s="36"/>
      <c r="L52" s="40"/>
      <c r="M52" s="42">
        <f t="shared" si="1"/>
        <v>0</v>
      </c>
      <c r="N52" s="43">
        <f t="shared" si="2"/>
        <v>1</v>
      </c>
      <c r="O52" s="42">
        <f t="shared" si="3"/>
        <v>135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0" customHeight="1">
      <c r="A53" s="34"/>
      <c r="B53" s="25"/>
      <c r="C53" s="25"/>
      <c r="D53" s="25"/>
      <c r="E53" s="14"/>
      <c r="F53" s="34"/>
      <c r="G53" s="14"/>
      <c r="H53" s="40"/>
      <c r="I53" s="44"/>
      <c r="J53" s="40"/>
      <c r="K53" s="36"/>
      <c r="L53" s="40"/>
      <c r="M53" s="42">
        <f t="shared" si="1"/>
        <v>0</v>
      </c>
      <c r="N53" s="43">
        <f t="shared" si="2"/>
        <v>1</v>
      </c>
      <c r="O53" s="42">
        <f t="shared" si="3"/>
        <v>135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0" customHeight="1">
      <c r="A54" s="34"/>
      <c r="B54" s="25"/>
      <c r="C54" s="25"/>
      <c r="D54" s="25"/>
      <c r="E54" s="14"/>
      <c r="F54" s="34"/>
      <c r="G54" s="14"/>
      <c r="H54" s="40"/>
      <c r="I54" s="44"/>
      <c r="J54" s="40"/>
      <c r="K54" s="36"/>
      <c r="L54" s="40"/>
      <c r="M54" s="42">
        <f t="shared" si="1"/>
        <v>0</v>
      </c>
      <c r="N54" s="43">
        <f t="shared" si="2"/>
        <v>1</v>
      </c>
      <c r="O54" s="42">
        <f t="shared" si="3"/>
        <v>135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0" customHeight="1">
      <c r="A55" s="34"/>
      <c r="B55" s="25"/>
      <c r="C55" s="25"/>
      <c r="D55" s="25"/>
      <c r="E55" s="14"/>
      <c r="F55" s="34"/>
      <c r="G55" s="14"/>
      <c r="H55" s="40"/>
      <c r="I55" s="44"/>
      <c r="J55" s="40"/>
      <c r="K55" s="36"/>
      <c r="L55" s="40"/>
      <c r="M55" s="42">
        <f t="shared" si="1"/>
        <v>0</v>
      </c>
      <c r="N55" s="43">
        <f t="shared" si="2"/>
        <v>1</v>
      </c>
      <c r="O55" s="42">
        <f t="shared" si="3"/>
        <v>135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0" customHeight="1">
      <c r="A56" s="34"/>
      <c r="B56" s="25"/>
      <c r="C56" s="25"/>
      <c r="D56" s="25"/>
      <c r="E56" s="14"/>
      <c r="F56" s="34"/>
      <c r="G56" s="14"/>
      <c r="H56" s="40"/>
      <c r="I56" s="44"/>
      <c r="J56" s="40"/>
      <c r="K56" s="36"/>
      <c r="L56" s="40"/>
      <c r="M56" s="42">
        <f t="shared" si="1"/>
        <v>0</v>
      </c>
      <c r="N56" s="43">
        <f t="shared" si="2"/>
        <v>1</v>
      </c>
      <c r="O56" s="42">
        <f t="shared" si="3"/>
        <v>135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0" customHeight="1">
      <c r="A57" s="34"/>
      <c r="B57" s="25"/>
      <c r="C57" s="25"/>
      <c r="D57" s="25"/>
      <c r="E57" s="14"/>
      <c r="F57" s="34"/>
      <c r="G57" s="14"/>
      <c r="H57" s="40"/>
      <c r="I57" s="44"/>
      <c r="J57" s="40"/>
      <c r="K57" s="36"/>
      <c r="L57" s="40"/>
      <c r="M57" s="42">
        <f t="shared" si="1"/>
        <v>0</v>
      </c>
      <c r="N57" s="43">
        <f t="shared" si="2"/>
        <v>1</v>
      </c>
      <c r="O57" s="42">
        <f t="shared" si="3"/>
        <v>135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0" customHeight="1">
      <c r="A58" s="34"/>
      <c r="B58" s="25"/>
      <c r="C58" s="25"/>
      <c r="D58" s="25"/>
      <c r="E58" s="14"/>
      <c r="F58" s="34"/>
      <c r="G58" s="14"/>
      <c r="H58" s="40"/>
      <c r="I58" s="44"/>
      <c r="J58" s="40"/>
      <c r="K58" s="36"/>
      <c r="L58" s="40"/>
      <c r="M58" s="42">
        <f t="shared" si="1"/>
        <v>0</v>
      </c>
      <c r="N58" s="43">
        <f t="shared" si="2"/>
        <v>1</v>
      </c>
      <c r="O58" s="42">
        <f t="shared" si="3"/>
        <v>135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0" customHeight="1">
      <c r="A59" s="34"/>
      <c r="B59" s="25"/>
      <c r="C59" s="25"/>
      <c r="D59" s="25"/>
      <c r="E59" s="14"/>
      <c r="F59" s="34"/>
      <c r="G59" s="14"/>
      <c r="H59" s="40"/>
      <c r="I59" s="44"/>
      <c r="J59" s="40"/>
      <c r="K59" s="36"/>
      <c r="L59" s="40"/>
      <c r="M59" s="42">
        <f t="shared" si="1"/>
        <v>0</v>
      </c>
      <c r="N59" s="43">
        <f t="shared" si="2"/>
        <v>1</v>
      </c>
      <c r="O59" s="42">
        <f t="shared" si="3"/>
        <v>135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0" customHeight="1">
      <c r="A60" s="34"/>
      <c r="B60" s="25"/>
      <c r="C60" s="25"/>
      <c r="D60" s="25"/>
      <c r="E60" s="14"/>
      <c r="F60" s="41"/>
      <c r="G60" s="48"/>
      <c r="H60" s="40"/>
      <c r="I60" s="44"/>
      <c r="J60" s="40"/>
      <c r="K60" s="36"/>
      <c r="L60" s="40"/>
      <c r="M60" s="42">
        <f t="shared" si="1"/>
        <v>0</v>
      </c>
      <c r="N60" s="43">
        <f t="shared" si="2"/>
        <v>1</v>
      </c>
      <c r="O60" s="42">
        <f t="shared" si="3"/>
        <v>135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0" customHeight="1">
      <c r="A61" s="34"/>
      <c r="B61" s="25"/>
      <c r="C61" s="25"/>
      <c r="D61" s="25"/>
      <c r="E61" s="14"/>
      <c r="F61" s="34"/>
      <c r="G61" s="14"/>
      <c r="H61" s="40"/>
      <c r="I61" s="44"/>
      <c r="J61" s="40"/>
      <c r="K61" s="36"/>
      <c r="L61" s="40"/>
      <c r="M61" s="42">
        <f t="shared" si="1"/>
        <v>0</v>
      </c>
      <c r="N61" s="43">
        <f t="shared" si="2"/>
        <v>1</v>
      </c>
      <c r="O61" s="42">
        <f t="shared" si="3"/>
        <v>135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0" customHeight="1">
      <c r="A62" s="34"/>
      <c r="B62" s="25"/>
      <c r="C62" s="25"/>
      <c r="D62" s="25"/>
      <c r="E62" s="14"/>
      <c r="F62" s="34"/>
      <c r="G62" s="14"/>
      <c r="H62" s="40"/>
      <c r="I62" s="44"/>
      <c r="J62" s="40"/>
      <c r="K62" s="36"/>
      <c r="L62" s="40"/>
      <c r="M62" s="42">
        <f t="shared" si="1"/>
        <v>0</v>
      </c>
      <c r="N62" s="43">
        <f t="shared" si="2"/>
        <v>1</v>
      </c>
      <c r="O62" s="42">
        <f t="shared" si="3"/>
        <v>135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34"/>
      <c r="B63" s="25"/>
      <c r="C63" s="25"/>
      <c r="D63" s="25"/>
      <c r="E63" s="14"/>
      <c r="F63" s="34"/>
      <c r="G63" s="14"/>
      <c r="H63" s="40"/>
      <c r="I63" s="44"/>
      <c r="J63" s="40"/>
      <c r="K63" s="36"/>
      <c r="L63" s="40"/>
      <c r="M63" s="42">
        <f t="shared" si="1"/>
        <v>0</v>
      </c>
      <c r="N63" s="43">
        <f t="shared" si="2"/>
        <v>1</v>
      </c>
      <c r="O63" s="42">
        <f t="shared" si="3"/>
        <v>135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34"/>
      <c r="B64" s="25"/>
      <c r="C64" s="25"/>
      <c r="D64" s="25"/>
      <c r="E64" s="14"/>
      <c r="F64" s="34"/>
      <c r="G64" s="14"/>
      <c r="H64" s="40"/>
      <c r="I64" s="44"/>
      <c r="J64" s="40"/>
      <c r="K64" s="36"/>
      <c r="L64" s="40"/>
      <c r="M64" s="42">
        <f t="shared" si="1"/>
        <v>0</v>
      </c>
      <c r="N64" s="43">
        <f t="shared" si="2"/>
        <v>1</v>
      </c>
      <c r="O64" s="42">
        <f t="shared" si="3"/>
        <v>135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34"/>
      <c r="B65" s="25"/>
      <c r="C65" s="25"/>
      <c r="D65" s="25"/>
      <c r="E65" s="14"/>
      <c r="F65" s="34"/>
      <c r="G65" s="14"/>
      <c r="H65" s="40"/>
      <c r="I65" s="44"/>
      <c r="J65" s="40"/>
      <c r="K65" s="36"/>
      <c r="L65" s="40"/>
      <c r="M65" s="42">
        <f t="shared" si="1"/>
        <v>0</v>
      </c>
      <c r="N65" s="43">
        <f t="shared" si="2"/>
        <v>1</v>
      </c>
      <c r="O65" s="42">
        <f t="shared" si="3"/>
        <v>135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34"/>
      <c r="B66" s="25"/>
      <c r="C66" s="25"/>
      <c r="D66" s="25"/>
      <c r="E66" s="14"/>
      <c r="F66" s="34"/>
      <c r="G66" s="14"/>
      <c r="H66" s="40"/>
      <c r="I66" s="44"/>
      <c r="J66" s="40"/>
      <c r="K66" s="36"/>
      <c r="L66" s="40"/>
      <c r="M66" s="42">
        <f t="shared" si="1"/>
        <v>0</v>
      </c>
      <c r="N66" s="43">
        <f t="shared" si="2"/>
        <v>1</v>
      </c>
      <c r="O66" s="42">
        <f t="shared" si="3"/>
        <v>135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34"/>
      <c r="B67" s="25"/>
      <c r="C67" s="25"/>
      <c r="D67" s="25"/>
      <c r="E67" s="14"/>
      <c r="F67" s="34"/>
      <c r="G67" s="14"/>
      <c r="H67" s="40"/>
      <c r="I67" s="44"/>
      <c r="J67" s="40"/>
      <c r="K67" s="36"/>
      <c r="L67" s="40"/>
      <c r="M67" s="42">
        <f t="shared" si="1"/>
        <v>0</v>
      </c>
      <c r="N67" s="43">
        <f t="shared" si="2"/>
        <v>1</v>
      </c>
      <c r="O67" s="42">
        <f t="shared" si="3"/>
        <v>135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34"/>
      <c r="B68" s="25"/>
      <c r="C68" s="25"/>
      <c r="D68" s="25"/>
      <c r="E68" s="14"/>
      <c r="F68" s="34"/>
      <c r="G68" s="14"/>
      <c r="H68" s="40"/>
      <c r="I68" s="44"/>
      <c r="J68" s="40"/>
      <c r="K68" s="36"/>
      <c r="L68" s="40"/>
      <c r="M68" s="42">
        <f t="shared" si="1"/>
        <v>0</v>
      </c>
      <c r="N68" s="43">
        <f t="shared" si="2"/>
        <v>1</v>
      </c>
      <c r="O68" s="42">
        <f t="shared" si="3"/>
        <v>135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34"/>
      <c r="B69" s="25"/>
      <c r="C69" s="25"/>
      <c r="D69" s="25"/>
      <c r="E69" s="14"/>
      <c r="F69" s="34"/>
      <c r="G69" s="14"/>
      <c r="H69" s="40"/>
      <c r="I69" s="44"/>
      <c r="J69" s="40"/>
      <c r="K69" s="36"/>
      <c r="L69" s="40"/>
      <c r="M69" s="42">
        <f t="shared" si="1"/>
        <v>0</v>
      </c>
      <c r="N69" s="43">
        <f t="shared" si="2"/>
        <v>1</v>
      </c>
      <c r="O69" s="42">
        <f t="shared" si="3"/>
        <v>135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34"/>
      <c r="B70" s="25"/>
      <c r="C70" s="25"/>
      <c r="D70" s="25"/>
      <c r="E70" s="14"/>
      <c r="F70" s="34"/>
      <c r="G70" s="14"/>
      <c r="H70" s="40"/>
      <c r="I70" s="44"/>
      <c r="J70" s="40"/>
      <c r="K70" s="36"/>
      <c r="L70" s="40"/>
      <c r="M70" s="42">
        <f t="shared" si="1"/>
        <v>0</v>
      </c>
      <c r="N70" s="43">
        <f t="shared" si="2"/>
        <v>1</v>
      </c>
      <c r="O70" s="42">
        <f t="shared" si="3"/>
        <v>135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34"/>
      <c r="B71" s="25"/>
      <c r="C71" s="25"/>
      <c r="D71" s="25"/>
      <c r="E71" s="14"/>
      <c r="F71" s="41"/>
      <c r="G71" s="48"/>
      <c r="H71" s="40"/>
      <c r="I71" s="44"/>
      <c r="J71" s="40"/>
      <c r="K71" s="36"/>
      <c r="L71" s="40"/>
      <c r="M71" s="42">
        <f t="shared" si="1"/>
        <v>0</v>
      </c>
      <c r="N71" s="43">
        <f t="shared" si="2"/>
        <v>1</v>
      </c>
      <c r="O71" s="42">
        <f t="shared" si="3"/>
        <v>135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34"/>
      <c r="B72" s="25"/>
      <c r="C72" s="25"/>
      <c r="D72" s="25"/>
      <c r="E72" s="14"/>
      <c r="F72" s="34"/>
      <c r="G72" s="14"/>
      <c r="H72" s="40"/>
      <c r="I72" s="44"/>
      <c r="J72" s="40"/>
      <c r="K72" s="36"/>
      <c r="L72" s="40"/>
      <c r="M72" s="42">
        <f t="shared" si="1"/>
        <v>0</v>
      </c>
      <c r="N72" s="43">
        <f t="shared" si="2"/>
        <v>1</v>
      </c>
      <c r="O72" s="42">
        <f t="shared" si="3"/>
        <v>135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34"/>
      <c r="B73" s="25"/>
      <c r="C73" s="25"/>
      <c r="D73" s="25"/>
      <c r="E73" s="14"/>
      <c r="F73" s="34"/>
      <c r="G73" s="14"/>
      <c r="H73" s="40"/>
      <c r="I73" s="44"/>
      <c r="J73" s="40"/>
      <c r="K73" s="36"/>
      <c r="L73" s="40"/>
      <c r="M73" s="42">
        <f t="shared" si="1"/>
        <v>0</v>
      </c>
      <c r="N73" s="43">
        <f t="shared" si="2"/>
        <v>1</v>
      </c>
      <c r="O73" s="42">
        <f t="shared" si="3"/>
        <v>135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34"/>
      <c r="B74" s="25"/>
      <c r="C74" s="25"/>
      <c r="D74" s="25"/>
      <c r="E74" s="14"/>
      <c r="F74" s="34"/>
      <c r="G74" s="14"/>
      <c r="H74" s="40"/>
      <c r="I74" s="44"/>
      <c r="J74" s="40"/>
      <c r="K74" s="36"/>
      <c r="L74" s="40"/>
      <c r="M74" s="42">
        <f t="shared" si="1"/>
        <v>0</v>
      </c>
      <c r="N74" s="43">
        <f t="shared" si="2"/>
        <v>1</v>
      </c>
      <c r="O74" s="42">
        <f t="shared" si="3"/>
        <v>135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34"/>
      <c r="B75" s="25"/>
      <c r="C75" s="25"/>
      <c r="D75" s="25"/>
      <c r="E75" s="14"/>
      <c r="F75" s="34"/>
      <c r="G75" s="14"/>
      <c r="H75" s="40"/>
      <c r="I75" s="44"/>
      <c r="J75" s="40"/>
      <c r="K75" s="36"/>
      <c r="L75" s="40"/>
      <c r="M75" s="42">
        <f t="shared" si="1"/>
        <v>0</v>
      </c>
      <c r="N75" s="43">
        <f t="shared" si="2"/>
        <v>1</v>
      </c>
      <c r="O75" s="42">
        <f t="shared" si="3"/>
        <v>135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34"/>
      <c r="B76" s="25"/>
      <c r="C76" s="25"/>
      <c r="D76" s="25"/>
      <c r="E76" s="14"/>
      <c r="F76" s="34"/>
      <c r="G76" s="14"/>
      <c r="H76" s="40"/>
      <c r="I76" s="44"/>
      <c r="J76" s="40"/>
      <c r="K76" s="36"/>
      <c r="L76" s="40"/>
      <c r="M76" s="42">
        <f t="shared" si="1"/>
        <v>0</v>
      </c>
      <c r="N76" s="43">
        <f t="shared" si="2"/>
        <v>1</v>
      </c>
      <c r="O76" s="42">
        <f t="shared" si="3"/>
        <v>135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34"/>
      <c r="B77" s="25"/>
      <c r="C77" s="25"/>
      <c r="D77" s="25"/>
      <c r="E77" s="14"/>
      <c r="F77" s="34"/>
      <c r="G77" s="14"/>
      <c r="H77" s="40"/>
      <c r="I77" s="44"/>
      <c r="J77" s="40"/>
      <c r="K77" s="36"/>
      <c r="L77" s="40"/>
      <c r="M77" s="42">
        <f t="shared" si="1"/>
        <v>0</v>
      </c>
      <c r="N77" s="43">
        <f t="shared" si="2"/>
        <v>1</v>
      </c>
      <c r="O77" s="42">
        <f t="shared" si="3"/>
        <v>135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34"/>
      <c r="B78" s="25"/>
      <c r="C78" s="25"/>
      <c r="D78" s="25"/>
      <c r="E78" s="14"/>
      <c r="F78" s="34"/>
      <c r="G78" s="14"/>
      <c r="H78" s="40"/>
      <c r="I78" s="44"/>
      <c r="J78" s="40"/>
      <c r="K78" s="36"/>
      <c r="L78" s="40"/>
      <c r="M78" s="42">
        <f t="shared" si="1"/>
        <v>0</v>
      </c>
      <c r="N78" s="43">
        <f t="shared" si="2"/>
        <v>1</v>
      </c>
      <c r="O78" s="42">
        <f t="shared" si="3"/>
        <v>135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34"/>
      <c r="B79" s="25"/>
      <c r="C79" s="25"/>
      <c r="D79" s="25"/>
      <c r="E79" s="14"/>
      <c r="F79" s="34"/>
      <c r="G79" s="14"/>
      <c r="H79" s="40"/>
      <c r="I79" s="44"/>
      <c r="J79" s="40"/>
      <c r="K79" s="36"/>
      <c r="L79" s="40"/>
      <c r="M79" s="42">
        <f t="shared" si="1"/>
        <v>0</v>
      </c>
      <c r="N79" s="43">
        <f t="shared" si="2"/>
        <v>1</v>
      </c>
      <c r="O79" s="42">
        <f t="shared" si="3"/>
        <v>135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34"/>
      <c r="B80" s="25"/>
      <c r="C80" s="25"/>
      <c r="D80" s="25"/>
      <c r="E80" s="14"/>
      <c r="F80" s="34"/>
      <c r="G80" s="14"/>
      <c r="H80" s="40"/>
      <c r="I80" s="44"/>
      <c r="J80" s="40"/>
      <c r="K80" s="36"/>
      <c r="L80" s="40"/>
      <c r="M80" s="42">
        <f t="shared" si="1"/>
        <v>0</v>
      </c>
      <c r="N80" s="43">
        <f t="shared" si="2"/>
        <v>1</v>
      </c>
      <c r="O80" s="42">
        <f t="shared" si="3"/>
        <v>135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34"/>
      <c r="B81" s="25"/>
      <c r="C81" s="25"/>
      <c r="D81" s="25"/>
      <c r="E81" s="14"/>
      <c r="F81" s="41"/>
      <c r="G81" s="48"/>
      <c r="H81" s="40"/>
      <c r="I81" s="44"/>
      <c r="J81" s="40"/>
      <c r="K81" s="36"/>
      <c r="L81" s="40"/>
      <c r="M81" s="42">
        <f t="shared" si="1"/>
        <v>0</v>
      </c>
      <c r="N81" s="43">
        <f t="shared" si="2"/>
        <v>1</v>
      </c>
      <c r="O81" s="42">
        <f t="shared" si="3"/>
        <v>135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34"/>
      <c r="B82" s="25"/>
      <c r="C82" s="25"/>
      <c r="D82" s="25"/>
      <c r="E82" s="14"/>
      <c r="F82" s="34"/>
      <c r="G82" s="14"/>
      <c r="H82" s="40"/>
      <c r="I82" s="44"/>
      <c r="J82" s="40"/>
      <c r="K82" s="36"/>
      <c r="L82" s="40"/>
      <c r="M82" s="42">
        <f t="shared" si="1"/>
        <v>0</v>
      </c>
      <c r="N82" s="43">
        <f t="shared" si="2"/>
        <v>1</v>
      </c>
      <c r="O82" s="42">
        <f t="shared" si="3"/>
        <v>135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34"/>
      <c r="B83" s="25"/>
      <c r="C83" s="25"/>
      <c r="D83" s="25"/>
      <c r="E83" s="14"/>
      <c r="F83" s="34"/>
      <c r="G83" s="14"/>
      <c r="H83" s="40"/>
      <c r="I83" s="44"/>
      <c r="J83" s="40"/>
      <c r="K83" s="36"/>
      <c r="L83" s="40"/>
      <c r="M83" s="42">
        <f t="shared" si="1"/>
        <v>0</v>
      </c>
      <c r="N83" s="43">
        <f t="shared" si="2"/>
        <v>1</v>
      </c>
      <c r="O83" s="42">
        <f t="shared" si="3"/>
        <v>135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34"/>
      <c r="B84" s="25"/>
      <c r="C84" s="25"/>
      <c r="D84" s="25"/>
      <c r="E84" s="14"/>
      <c r="F84" s="34"/>
      <c r="G84" s="14"/>
      <c r="H84" s="40"/>
      <c r="I84" s="44"/>
      <c r="J84" s="40"/>
      <c r="K84" s="36"/>
      <c r="L84" s="40"/>
      <c r="M84" s="42">
        <f t="shared" si="1"/>
        <v>0</v>
      </c>
      <c r="N84" s="43">
        <f t="shared" si="2"/>
        <v>1</v>
      </c>
      <c r="O84" s="42">
        <f t="shared" si="3"/>
        <v>135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34"/>
      <c r="B85" s="25"/>
      <c r="C85" s="25"/>
      <c r="D85" s="25"/>
      <c r="E85" s="14"/>
      <c r="F85" s="34"/>
      <c r="G85" s="14"/>
      <c r="H85" s="40"/>
      <c r="I85" s="44"/>
      <c r="J85" s="40"/>
      <c r="K85" s="36"/>
      <c r="L85" s="40"/>
      <c r="M85" s="42">
        <f t="shared" si="1"/>
        <v>0</v>
      </c>
      <c r="N85" s="43">
        <f t="shared" si="2"/>
        <v>1</v>
      </c>
      <c r="O85" s="42">
        <f t="shared" si="3"/>
        <v>135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34"/>
      <c r="B86" s="25"/>
      <c r="C86" s="25"/>
      <c r="D86" s="25"/>
      <c r="E86" s="14"/>
      <c r="F86" s="34"/>
      <c r="G86" s="14"/>
      <c r="H86" s="40"/>
      <c r="I86" s="44"/>
      <c r="J86" s="40"/>
      <c r="K86" s="36"/>
      <c r="L86" s="40"/>
      <c r="M86" s="42">
        <f t="shared" si="1"/>
        <v>0</v>
      </c>
      <c r="N86" s="43">
        <f t="shared" si="2"/>
        <v>1</v>
      </c>
      <c r="O86" s="42">
        <f t="shared" si="3"/>
        <v>135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34"/>
      <c r="B87" s="25"/>
      <c r="C87" s="25"/>
      <c r="D87" s="25"/>
      <c r="E87" s="14"/>
      <c r="F87" s="34"/>
      <c r="G87" s="14"/>
      <c r="H87" s="40"/>
      <c r="I87" s="44"/>
      <c r="J87" s="40"/>
      <c r="K87" s="36"/>
      <c r="L87" s="40"/>
      <c r="M87" s="42">
        <f t="shared" si="1"/>
        <v>0</v>
      </c>
      <c r="N87" s="43">
        <f t="shared" si="2"/>
        <v>1</v>
      </c>
      <c r="O87" s="42">
        <f t="shared" si="3"/>
        <v>135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34"/>
      <c r="B88" s="25"/>
      <c r="C88" s="25"/>
      <c r="D88" s="25"/>
      <c r="E88" s="14"/>
      <c r="F88" s="34"/>
      <c r="G88" s="14"/>
      <c r="H88" s="40"/>
      <c r="I88" s="44"/>
      <c r="J88" s="40"/>
      <c r="K88" s="36"/>
      <c r="L88" s="40"/>
      <c r="M88" s="42">
        <f t="shared" si="1"/>
        <v>0</v>
      </c>
      <c r="N88" s="43">
        <f t="shared" si="2"/>
        <v>1</v>
      </c>
      <c r="O88" s="42">
        <f t="shared" si="3"/>
        <v>135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41"/>
      <c r="B89" s="47"/>
      <c r="C89" s="47"/>
      <c r="D89" s="47"/>
      <c r="E89" s="48"/>
      <c r="F89" s="41"/>
      <c r="G89" s="48"/>
      <c r="H89" s="40"/>
      <c r="I89" s="44"/>
      <c r="J89" s="40"/>
      <c r="K89" s="36"/>
      <c r="L89" s="40"/>
      <c r="M89" s="42">
        <f t="shared" si="1"/>
        <v>0</v>
      </c>
      <c r="N89" s="43">
        <f t="shared" si="2"/>
        <v>1</v>
      </c>
      <c r="O89" s="42">
        <f t="shared" si="3"/>
        <v>135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34"/>
      <c r="B90" s="25"/>
      <c r="C90" s="25"/>
      <c r="D90" s="25"/>
      <c r="E90" s="14"/>
      <c r="F90" s="34"/>
      <c r="G90" s="14"/>
      <c r="H90" s="40"/>
      <c r="I90" s="44"/>
      <c r="J90" s="40"/>
      <c r="K90" s="36"/>
      <c r="L90" s="40"/>
      <c r="M90" s="42">
        <f t="shared" si="1"/>
        <v>0</v>
      </c>
      <c r="N90" s="43">
        <f t="shared" si="2"/>
        <v>1</v>
      </c>
      <c r="O90" s="42">
        <f t="shared" si="3"/>
        <v>135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34"/>
      <c r="B91" s="25"/>
      <c r="C91" s="25"/>
      <c r="D91" s="25"/>
      <c r="E91" s="14"/>
      <c r="F91" s="34"/>
      <c r="G91" s="14"/>
      <c r="H91" s="40"/>
      <c r="I91" s="44"/>
      <c r="J91" s="40"/>
      <c r="K91" s="36"/>
      <c r="L91" s="40"/>
      <c r="M91" s="42">
        <f t="shared" si="1"/>
        <v>0</v>
      </c>
      <c r="N91" s="43">
        <f t="shared" si="2"/>
        <v>1</v>
      </c>
      <c r="O91" s="42">
        <f t="shared" si="3"/>
        <v>135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34"/>
      <c r="B92" s="25"/>
      <c r="C92" s="25"/>
      <c r="D92" s="25"/>
      <c r="E92" s="14"/>
      <c r="F92" s="34"/>
      <c r="G92" s="14"/>
      <c r="H92" s="40"/>
      <c r="I92" s="44"/>
      <c r="J92" s="40"/>
      <c r="K92" s="36"/>
      <c r="L92" s="40"/>
      <c r="M92" s="42">
        <f t="shared" si="1"/>
        <v>0</v>
      </c>
      <c r="N92" s="43">
        <f t="shared" si="2"/>
        <v>1</v>
      </c>
      <c r="O92" s="42">
        <f t="shared" si="3"/>
        <v>135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34"/>
      <c r="B93" s="25"/>
      <c r="C93" s="25"/>
      <c r="D93" s="25"/>
      <c r="E93" s="14"/>
      <c r="F93" s="34"/>
      <c r="G93" s="14"/>
      <c r="H93" s="40"/>
      <c r="I93" s="44"/>
      <c r="J93" s="40"/>
      <c r="K93" s="36"/>
      <c r="L93" s="40"/>
      <c r="M93" s="42">
        <f t="shared" si="1"/>
        <v>0</v>
      </c>
      <c r="N93" s="43">
        <f t="shared" si="2"/>
        <v>1</v>
      </c>
      <c r="O93" s="42">
        <f t="shared" si="3"/>
        <v>135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34"/>
      <c r="B94" s="25"/>
      <c r="C94" s="25"/>
      <c r="D94" s="25"/>
      <c r="E94" s="14"/>
      <c r="F94" s="34"/>
      <c r="G94" s="14"/>
      <c r="H94" s="40"/>
      <c r="I94" s="44"/>
      <c r="J94" s="40"/>
      <c r="K94" s="36"/>
      <c r="L94" s="40"/>
      <c r="M94" s="42">
        <f t="shared" si="1"/>
        <v>0</v>
      </c>
      <c r="N94" s="43">
        <f t="shared" si="2"/>
        <v>1</v>
      </c>
      <c r="O94" s="42">
        <f t="shared" si="3"/>
        <v>135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34"/>
      <c r="B95" s="25"/>
      <c r="C95" s="25"/>
      <c r="D95" s="25"/>
      <c r="E95" s="14"/>
      <c r="F95" s="34"/>
      <c r="G95" s="14"/>
      <c r="H95" s="40"/>
      <c r="I95" s="44"/>
      <c r="J95" s="40"/>
      <c r="K95" s="36"/>
      <c r="L95" s="40"/>
      <c r="M95" s="42">
        <f t="shared" si="1"/>
        <v>0</v>
      </c>
      <c r="N95" s="43">
        <f t="shared" si="2"/>
        <v>1</v>
      </c>
      <c r="O95" s="42">
        <f t="shared" si="3"/>
        <v>135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34"/>
      <c r="B96" s="25"/>
      <c r="C96" s="25"/>
      <c r="D96" s="25"/>
      <c r="E96" s="14"/>
      <c r="F96" s="34"/>
      <c r="G96" s="14"/>
      <c r="H96" s="40"/>
      <c r="I96" s="44"/>
      <c r="J96" s="40"/>
      <c r="K96" s="36"/>
      <c r="L96" s="40"/>
      <c r="M96" s="42">
        <f t="shared" si="1"/>
        <v>0</v>
      </c>
      <c r="N96" s="43">
        <f t="shared" si="2"/>
        <v>1</v>
      </c>
      <c r="O96" s="42">
        <f t="shared" si="3"/>
        <v>135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34"/>
      <c r="B97" s="25"/>
      <c r="C97" s="25"/>
      <c r="D97" s="25"/>
      <c r="E97" s="14"/>
      <c r="F97" s="34"/>
      <c r="G97" s="14"/>
      <c r="H97" s="40"/>
      <c r="I97" s="44"/>
      <c r="J97" s="40"/>
      <c r="K97" s="36"/>
      <c r="L97" s="40"/>
      <c r="M97" s="42">
        <f t="shared" si="1"/>
        <v>0</v>
      </c>
      <c r="N97" s="43">
        <f t="shared" si="2"/>
        <v>1</v>
      </c>
      <c r="O97" s="42">
        <f t="shared" si="3"/>
        <v>135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4.75" customHeight="1">
      <c r="A98" s="45"/>
      <c r="B98" s="25"/>
      <c r="C98" s="25"/>
      <c r="D98" s="25"/>
      <c r="E98" s="14"/>
      <c r="F98" s="34" t="s">
        <v>48</v>
      </c>
      <c r="G98" s="14"/>
      <c r="H98" s="40">
        <f>SUM(H6:H97)</f>
        <v>27</v>
      </c>
      <c r="I98" s="44"/>
      <c r="J98" s="40">
        <f>SUM(J6:J97)</f>
        <v>54</v>
      </c>
      <c r="K98" s="36" t="s">
        <v>49</v>
      </c>
      <c r="L98" s="40">
        <f t="shared" ref="L98:M98" si="4">SUM(L6:L97)</f>
        <v>54</v>
      </c>
      <c r="M98" s="42">
        <f t="shared" si="4"/>
        <v>135</v>
      </c>
      <c r="N98" s="43"/>
      <c r="O98" s="42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49" t="s">
        <v>50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6"/>
      <c r="N99" s="7"/>
      <c r="O99" s="6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6"/>
      <c r="N100" s="7"/>
      <c r="O100" s="6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6"/>
      <c r="N101" s="7"/>
      <c r="O101" s="6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6"/>
      <c r="N102" s="7"/>
      <c r="O102" s="6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6"/>
      <c r="N103" s="7"/>
      <c r="O103" s="6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6"/>
      <c r="N104" s="7"/>
      <c r="O104" s="6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6"/>
      <c r="N105" s="7"/>
      <c r="O105" s="6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6"/>
      <c r="N106" s="7"/>
      <c r="O106" s="6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6"/>
      <c r="N107" s="7"/>
      <c r="O107" s="6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6"/>
      <c r="N108" s="7"/>
      <c r="O108" s="6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6"/>
      <c r="N109" s="7"/>
      <c r="O109" s="6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6"/>
      <c r="N110" s="7"/>
      <c r="O110" s="6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6"/>
      <c r="N111" s="7"/>
      <c r="O111" s="6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6"/>
      <c r="N112" s="7"/>
      <c r="O112" s="6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6"/>
      <c r="N113" s="7"/>
      <c r="O113" s="6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6"/>
      <c r="N114" s="7"/>
      <c r="O114" s="6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6"/>
      <c r="N115" s="7"/>
      <c r="O115" s="6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6"/>
      <c r="N116" s="7"/>
      <c r="O116" s="6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6"/>
      <c r="N117" s="7"/>
      <c r="O117" s="6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6"/>
      <c r="N118" s="7"/>
      <c r="O118" s="6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6"/>
      <c r="N119" s="7"/>
      <c r="O119" s="6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6"/>
      <c r="N120" s="7"/>
      <c r="O120" s="6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6"/>
      <c r="N121" s="7"/>
      <c r="O121" s="6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6"/>
      <c r="N122" s="7"/>
      <c r="O122" s="6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6"/>
      <c r="N123" s="7"/>
      <c r="O123" s="6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6"/>
      <c r="N124" s="7"/>
      <c r="O124" s="6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6"/>
      <c r="N125" s="7"/>
      <c r="O125" s="6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6"/>
      <c r="N126" s="7"/>
      <c r="O126" s="6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6"/>
      <c r="N127" s="7"/>
      <c r="O127" s="6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6"/>
      <c r="N128" s="7"/>
      <c r="O128" s="6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6"/>
      <c r="N129" s="7"/>
      <c r="O129" s="6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6"/>
      <c r="N130" s="7"/>
      <c r="O130" s="6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6"/>
      <c r="N131" s="7"/>
      <c r="O131" s="6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6"/>
      <c r="N132" s="7"/>
      <c r="O132" s="6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6"/>
      <c r="N133" s="7"/>
      <c r="O133" s="6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6"/>
      <c r="N134" s="7"/>
      <c r="O134" s="6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6"/>
      <c r="N135" s="7"/>
      <c r="O135" s="6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6"/>
      <c r="N136" s="7"/>
      <c r="O136" s="6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6"/>
      <c r="N137" s="7"/>
      <c r="O137" s="6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6"/>
      <c r="N138" s="7"/>
      <c r="O138" s="6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6"/>
      <c r="N139" s="7"/>
      <c r="O139" s="6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6"/>
      <c r="N140" s="7"/>
      <c r="O140" s="6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6"/>
      <c r="N141" s="7"/>
      <c r="O141" s="6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6"/>
      <c r="N142" s="7"/>
      <c r="O142" s="6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6"/>
      <c r="N143" s="7"/>
      <c r="O143" s="6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6"/>
      <c r="N144" s="7"/>
      <c r="O144" s="6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6"/>
      <c r="N145" s="7"/>
      <c r="O145" s="6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6"/>
      <c r="N146" s="7"/>
      <c r="O146" s="6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6"/>
      <c r="N147" s="7"/>
      <c r="O147" s="6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6"/>
      <c r="N148" s="7"/>
      <c r="O148" s="6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6"/>
      <c r="N149" s="7"/>
      <c r="O149" s="6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6"/>
      <c r="N150" s="7"/>
      <c r="O150" s="6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6"/>
      <c r="N151" s="7"/>
      <c r="O151" s="6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6"/>
      <c r="N152" s="7"/>
      <c r="O152" s="6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6"/>
      <c r="N153" s="7"/>
      <c r="O153" s="6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6"/>
      <c r="N154" s="7"/>
      <c r="O154" s="6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6"/>
      <c r="N155" s="7"/>
      <c r="O155" s="6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6"/>
      <c r="N156" s="7"/>
      <c r="O156" s="6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6"/>
      <c r="N157" s="7"/>
      <c r="O157" s="6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6"/>
      <c r="N158" s="7"/>
      <c r="O158" s="6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6"/>
      <c r="N159" s="7"/>
      <c r="O159" s="6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6"/>
      <c r="N160" s="7"/>
      <c r="O160" s="6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6"/>
      <c r="N161" s="7"/>
      <c r="O161" s="6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6"/>
      <c r="N162" s="7"/>
      <c r="O162" s="6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6"/>
      <c r="N163" s="7"/>
      <c r="O163" s="6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6"/>
      <c r="N164" s="7"/>
      <c r="O164" s="6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6"/>
      <c r="N165" s="7"/>
      <c r="O165" s="6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6"/>
      <c r="N166" s="7"/>
      <c r="O166" s="6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6"/>
      <c r="N167" s="7"/>
      <c r="O167" s="6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6"/>
      <c r="N168" s="7"/>
      <c r="O168" s="6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6"/>
      <c r="N169" s="7"/>
      <c r="O169" s="6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6"/>
      <c r="N170" s="7"/>
      <c r="O170" s="6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6"/>
      <c r="N171" s="7"/>
      <c r="O171" s="6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6"/>
      <c r="N172" s="7"/>
      <c r="O172" s="6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6"/>
      <c r="N173" s="7"/>
      <c r="O173" s="6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6"/>
      <c r="N174" s="7"/>
      <c r="O174" s="6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6"/>
      <c r="N175" s="7"/>
      <c r="O175" s="6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6"/>
      <c r="N176" s="7"/>
      <c r="O176" s="6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6"/>
      <c r="N177" s="7"/>
      <c r="O177" s="6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6"/>
      <c r="N178" s="7"/>
      <c r="O178" s="6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6"/>
      <c r="N179" s="7"/>
      <c r="O179" s="6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6"/>
      <c r="N180" s="7"/>
      <c r="O180" s="6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6"/>
      <c r="N181" s="7"/>
      <c r="O181" s="6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6"/>
      <c r="N182" s="7"/>
      <c r="O182" s="6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6"/>
      <c r="N183" s="7"/>
      <c r="O183" s="6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6"/>
      <c r="N184" s="7"/>
      <c r="O184" s="6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6"/>
      <c r="N185" s="7"/>
      <c r="O185" s="6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6"/>
      <c r="N186" s="7"/>
      <c r="O186" s="6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6"/>
      <c r="N187" s="7"/>
      <c r="O187" s="6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6"/>
      <c r="N188" s="7"/>
      <c r="O188" s="6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6"/>
      <c r="N189" s="7"/>
      <c r="O189" s="6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6"/>
      <c r="N190" s="7"/>
      <c r="O190" s="6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6"/>
      <c r="N191" s="7"/>
      <c r="O191" s="6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6"/>
      <c r="N192" s="7"/>
      <c r="O192" s="6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6"/>
      <c r="N193" s="7"/>
      <c r="O193" s="6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6"/>
      <c r="N194" s="7"/>
      <c r="O194" s="6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6"/>
      <c r="N195" s="7"/>
      <c r="O195" s="6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6"/>
      <c r="N196" s="7"/>
      <c r="O196" s="6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6"/>
      <c r="N197" s="7"/>
      <c r="O197" s="6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6"/>
      <c r="N198" s="7"/>
      <c r="O198" s="6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6"/>
      <c r="N199" s="7"/>
      <c r="O199" s="6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6"/>
      <c r="N200" s="7"/>
      <c r="O200" s="6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6"/>
      <c r="N201" s="7"/>
      <c r="O201" s="6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6"/>
      <c r="N202" s="7"/>
      <c r="O202" s="6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6"/>
      <c r="N203" s="7"/>
      <c r="O203" s="6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6"/>
      <c r="N204" s="7"/>
      <c r="O204" s="6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6"/>
      <c r="N205" s="7"/>
      <c r="O205" s="6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6"/>
      <c r="N206" s="7"/>
      <c r="O206" s="6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6"/>
      <c r="N207" s="7"/>
      <c r="O207" s="6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6"/>
      <c r="N208" s="7"/>
      <c r="O208" s="6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6"/>
      <c r="N209" s="7"/>
      <c r="O209" s="6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6"/>
      <c r="N210" s="7"/>
      <c r="O210" s="6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6"/>
      <c r="N211" s="7"/>
      <c r="O211" s="6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6"/>
      <c r="N212" s="7"/>
      <c r="O212" s="6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6"/>
      <c r="N213" s="7"/>
      <c r="O213" s="6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6"/>
      <c r="N214" s="7"/>
      <c r="O214" s="6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6"/>
      <c r="N215" s="7"/>
      <c r="O215" s="6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6"/>
      <c r="N216" s="7"/>
      <c r="O216" s="6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6"/>
      <c r="N217" s="7"/>
      <c r="O217" s="6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6"/>
      <c r="N218" s="7"/>
      <c r="O218" s="6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6"/>
      <c r="N219" s="7"/>
      <c r="O219" s="6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6"/>
      <c r="N220" s="7"/>
      <c r="O220" s="6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6"/>
      <c r="N221" s="7"/>
      <c r="O221" s="6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6"/>
      <c r="N222" s="7"/>
      <c r="O222" s="6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6"/>
      <c r="N223" s="7"/>
      <c r="O223" s="6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6"/>
      <c r="N224" s="7"/>
      <c r="O224" s="6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6"/>
      <c r="N225" s="7"/>
      <c r="O225" s="6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6"/>
      <c r="N226" s="7"/>
      <c r="O226" s="6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6"/>
      <c r="N227" s="7"/>
      <c r="O227" s="6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6"/>
      <c r="N228" s="7"/>
      <c r="O228" s="6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6"/>
      <c r="N229" s="7"/>
      <c r="O229" s="6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6"/>
      <c r="N230" s="7"/>
      <c r="O230" s="6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6"/>
      <c r="N231" s="7"/>
      <c r="O231" s="6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6"/>
      <c r="N232" s="7"/>
      <c r="O232" s="6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6"/>
      <c r="N233" s="7"/>
      <c r="O233" s="6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6"/>
      <c r="N234" s="7"/>
      <c r="O234" s="6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6"/>
      <c r="N235" s="7"/>
      <c r="O235" s="6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6"/>
      <c r="N236" s="7"/>
      <c r="O236" s="6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6"/>
      <c r="N237" s="7"/>
      <c r="O237" s="6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6"/>
      <c r="N238" s="7"/>
      <c r="O238" s="6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6"/>
      <c r="N239" s="7"/>
      <c r="O239" s="6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6"/>
      <c r="N240" s="7"/>
      <c r="O240" s="6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6"/>
      <c r="N241" s="7"/>
      <c r="O241" s="6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6"/>
      <c r="N242" s="7"/>
      <c r="O242" s="6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6"/>
      <c r="N243" s="7"/>
      <c r="O243" s="6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6"/>
      <c r="N244" s="7"/>
      <c r="O244" s="6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6"/>
      <c r="N245" s="7"/>
      <c r="O245" s="6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6"/>
      <c r="N246" s="7"/>
      <c r="O246" s="6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6"/>
      <c r="N247" s="7"/>
      <c r="O247" s="6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6"/>
      <c r="N248" s="7"/>
      <c r="O248" s="6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6"/>
      <c r="N249" s="7"/>
      <c r="O249" s="6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6"/>
      <c r="N250" s="7"/>
      <c r="O250" s="6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6"/>
      <c r="N251" s="7"/>
      <c r="O251" s="6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6"/>
      <c r="N252" s="7"/>
      <c r="O252" s="6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6"/>
      <c r="N253" s="7"/>
      <c r="O253" s="6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6"/>
      <c r="N254" s="7"/>
      <c r="O254" s="6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6"/>
      <c r="N255" s="7"/>
      <c r="O255" s="6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6"/>
      <c r="N256" s="7"/>
      <c r="O256" s="6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6"/>
      <c r="N257" s="7"/>
      <c r="O257" s="6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6"/>
      <c r="N258" s="7"/>
      <c r="O258" s="6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6"/>
      <c r="N259" s="7"/>
      <c r="O259" s="6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6"/>
      <c r="N260" s="7"/>
      <c r="O260" s="6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6"/>
      <c r="N261" s="7"/>
      <c r="O261" s="6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6"/>
      <c r="N262" s="7"/>
      <c r="O262" s="6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6"/>
      <c r="N263" s="7"/>
      <c r="O263" s="6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6"/>
      <c r="N264" s="7"/>
      <c r="O264" s="6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6"/>
      <c r="N265" s="7"/>
      <c r="O265" s="6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6"/>
      <c r="N266" s="7"/>
      <c r="O266" s="6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6"/>
      <c r="N267" s="7"/>
      <c r="O267" s="6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6"/>
      <c r="N268" s="7"/>
      <c r="O268" s="6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6"/>
      <c r="N269" s="7"/>
      <c r="O269" s="6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6"/>
      <c r="N270" s="7"/>
      <c r="O270" s="6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6"/>
      <c r="N271" s="7"/>
      <c r="O271" s="6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6"/>
      <c r="N272" s="7"/>
      <c r="O272" s="6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6"/>
      <c r="N273" s="7"/>
      <c r="O273" s="6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6"/>
      <c r="N274" s="7"/>
      <c r="O274" s="6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6"/>
      <c r="N275" s="7"/>
      <c r="O275" s="6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6"/>
      <c r="N276" s="7"/>
      <c r="O276" s="6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6"/>
      <c r="N277" s="7"/>
      <c r="O277" s="6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6"/>
      <c r="N278" s="7"/>
      <c r="O278" s="6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6"/>
      <c r="N279" s="7"/>
      <c r="O279" s="6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6"/>
      <c r="N280" s="7"/>
      <c r="O280" s="6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6"/>
      <c r="N281" s="7"/>
      <c r="O281" s="6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6"/>
      <c r="N282" s="7"/>
      <c r="O282" s="6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6"/>
      <c r="N283" s="7"/>
      <c r="O283" s="6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6"/>
      <c r="N284" s="7"/>
      <c r="O284" s="6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6"/>
      <c r="N285" s="7"/>
      <c r="O285" s="6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6"/>
      <c r="N286" s="7"/>
      <c r="O286" s="6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6"/>
      <c r="N287" s="7"/>
      <c r="O287" s="6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6"/>
      <c r="N288" s="7"/>
      <c r="O288" s="6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6"/>
      <c r="N289" s="7"/>
      <c r="O289" s="6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6"/>
      <c r="N290" s="7"/>
      <c r="O290" s="6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6"/>
      <c r="N291" s="7"/>
      <c r="O291" s="6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6"/>
      <c r="N292" s="7"/>
      <c r="O292" s="6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6"/>
      <c r="N293" s="7"/>
      <c r="O293" s="6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6"/>
      <c r="N294" s="7"/>
      <c r="O294" s="6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6"/>
      <c r="N295" s="7"/>
      <c r="O295" s="6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6"/>
      <c r="N296" s="7"/>
      <c r="O296" s="6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6"/>
      <c r="N297" s="7"/>
      <c r="O297" s="6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6"/>
      <c r="N298" s="7"/>
      <c r="O298" s="6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6"/>
      <c r="N299" s="7"/>
      <c r="O299" s="6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6"/>
      <c r="N300" s="7"/>
      <c r="O300" s="6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6"/>
      <c r="N301" s="7"/>
      <c r="O301" s="6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6"/>
      <c r="N302" s="7"/>
      <c r="O302" s="6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6"/>
      <c r="N303" s="7"/>
      <c r="O303" s="6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6"/>
      <c r="N304" s="7"/>
      <c r="O304" s="6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6"/>
      <c r="N305" s="7"/>
      <c r="O305" s="6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6"/>
      <c r="N306" s="7"/>
      <c r="O306" s="6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6"/>
      <c r="N307" s="7"/>
      <c r="O307" s="6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6"/>
      <c r="N308" s="7"/>
      <c r="O308" s="6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6"/>
      <c r="N309" s="7"/>
      <c r="O309" s="6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6"/>
      <c r="N310" s="7"/>
      <c r="O310" s="6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6"/>
      <c r="N311" s="7"/>
      <c r="O311" s="6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6"/>
      <c r="N312" s="7"/>
      <c r="O312" s="6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6"/>
      <c r="N313" s="7"/>
      <c r="O313" s="6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6"/>
      <c r="N314" s="7"/>
      <c r="O314" s="6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6"/>
      <c r="N315" s="7"/>
      <c r="O315" s="6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6"/>
      <c r="N316" s="7"/>
      <c r="O316" s="6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6"/>
      <c r="N317" s="7"/>
      <c r="O317" s="6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6"/>
      <c r="N318" s="7"/>
      <c r="O318" s="6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6"/>
      <c r="N319" s="7"/>
      <c r="O319" s="6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6"/>
      <c r="N320" s="7"/>
      <c r="O320" s="6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6"/>
      <c r="N321" s="7"/>
      <c r="O321" s="6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6"/>
      <c r="N322" s="7"/>
      <c r="O322" s="6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6"/>
      <c r="N323" s="7"/>
      <c r="O323" s="6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6"/>
      <c r="N324" s="7"/>
      <c r="O324" s="6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6"/>
      <c r="N325" s="7"/>
      <c r="O325" s="6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6"/>
      <c r="N326" s="7"/>
      <c r="O326" s="6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6"/>
      <c r="N327" s="7"/>
      <c r="O327" s="6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6"/>
      <c r="N328" s="7"/>
      <c r="O328" s="6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6"/>
      <c r="N329" s="7"/>
      <c r="O329" s="6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6"/>
      <c r="N330" s="7"/>
      <c r="O330" s="6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6"/>
      <c r="N331" s="7"/>
      <c r="O331" s="6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6"/>
      <c r="N332" s="7"/>
      <c r="O332" s="6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6"/>
      <c r="N333" s="7"/>
      <c r="O333" s="6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6"/>
      <c r="N334" s="7"/>
      <c r="O334" s="6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6"/>
      <c r="N335" s="7"/>
      <c r="O335" s="6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6"/>
      <c r="N336" s="7"/>
      <c r="O336" s="6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6"/>
      <c r="N337" s="7"/>
      <c r="O337" s="6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6"/>
      <c r="N338" s="7"/>
      <c r="O338" s="6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6"/>
      <c r="N339" s="7"/>
      <c r="O339" s="6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6"/>
      <c r="N340" s="7"/>
      <c r="O340" s="6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6"/>
      <c r="N341" s="7"/>
      <c r="O341" s="6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6"/>
      <c r="N342" s="7"/>
      <c r="O342" s="6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6"/>
      <c r="N343" s="7"/>
      <c r="O343" s="6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6"/>
      <c r="N344" s="7"/>
      <c r="O344" s="6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6"/>
      <c r="N345" s="7"/>
      <c r="O345" s="6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6"/>
      <c r="N346" s="7"/>
      <c r="O346" s="6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6"/>
      <c r="N347" s="7"/>
      <c r="O347" s="6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6"/>
      <c r="N348" s="7"/>
      <c r="O348" s="6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6"/>
      <c r="N349" s="7"/>
      <c r="O349" s="6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6"/>
      <c r="N350" s="7"/>
      <c r="O350" s="6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6"/>
      <c r="N351" s="7"/>
      <c r="O351" s="6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6"/>
      <c r="N352" s="7"/>
      <c r="O352" s="6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6"/>
      <c r="N353" s="7"/>
      <c r="O353" s="6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6"/>
      <c r="N354" s="7"/>
      <c r="O354" s="6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6"/>
      <c r="N355" s="7"/>
      <c r="O355" s="6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6"/>
      <c r="N356" s="7"/>
      <c r="O356" s="6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6"/>
      <c r="N357" s="7"/>
      <c r="O357" s="6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6"/>
      <c r="N358" s="7"/>
      <c r="O358" s="6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6"/>
      <c r="N359" s="7"/>
      <c r="O359" s="6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6"/>
      <c r="N360" s="7"/>
      <c r="O360" s="6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6"/>
      <c r="N361" s="7"/>
      <c r="O361" s="6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6"/>
      <c r="N362" s="7"/>
      <c r="O362" s="6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6"/>
      <c r="N363" s="7"/>
      <c r="O363" s="6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6"/>
      <c r="N364" s="7"/>
      <c r="O364" s="6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6"/>
      <c r="N365" s="7"/>
      <c r="O365" s="6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6"/>
      <c r="N366" s="7"/>
      <c r="O366" s="6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6"/>
      <c r="N367" s="7"/>
      <c r="O367" s="6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6"/>
      <c r="N368" s="7"/>
      <c r="O368" s="6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6"/>
      <c r="N369" s="7"/>
      <c r="O369" s="6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6"/>
      <c r="N370" s="7"/>
      <c r="O370" s="6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6"/>
      <c r="N371" s="7"/>
      <c r="O371" s="6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6"/>
      <c r="N372" s="7"/>
      <c r="O372" s="6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6"/>
      <c r="N373" s="7"/>
      <c r="O373" s="6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6"/>
      <c r="N374" s="7"/>
      <c r="O374" s="6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6"/>
      <c r="N375" s="7"/>
      <c r="O375" s="6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6"/>
      <c r="N376" s="7"/>
      <c r="O376" s="6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6"/>
      <c r="N377" s="7"/>
      <c r="O377" s="6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6"/>
      <c r="N378" s="7"/>
      <c r="O378" s="6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6"/>
      <c r="N379" s="7"/>
      <c r="O379" s="6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6"/>
      <c r="N380" s="7"/>
      <c r="O380" s="6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6"/>
      <c r="N381" s="7"/>
      <c r="O381" s="6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6"/>
      <c r="N382" s="7"/>
      <c r="O382" s="6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6"/>
      <c r="N383" s="7"/>
      <c r="O383" s="6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6"/>
      <c r="N384" s="7"/>
      <c r="O384" s="6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6"/>
      <c r="N385" s="7"/>
      <c r="O385" s="6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6"/>
      <c r="N386" s="7"/>
      <c r="O386" s="6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6"/>
      <c r="N387" s="7"/>
      <c r="O387" s="6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6"/>
      <c r="N388" s="7"/>
      <c r="O388" s="6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6"/>
      <c r="N389" s="7"/>
      <c r="O389" s="6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6"/>
      <c r="N390" s="7"/>
      <c r="O390" s="6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6"/>
      <c r="N391" s="7"/>
      <c r="O391" s="6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6"/>
      <c r="N392" s="7"/>
      <c r="O392" s="6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6"/>
      <c r="N393" s="7"/>
      <c r="O393" s="6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6"/>
      <c r="N394" s="7"/>
      <c r="O394" s="6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6"/>
      <c r="N395" s="7"/>
      <c r="O395" s="6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6"/>
      <c r="N396" s="7"/>
      <c r="O396" s="6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6"/>
      <c r="N397" s="7"/>
      <c r="O397" s="6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6"/>
      <c r="N398" s="7"/>
      <c r="O398" s="6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6"/>
      <c r="N399" s="7"/>
      <c r="O399" s="6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6"/>
      <c r="N400" s="7"/>
      <c r="O400" s="6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6"/>
      <c r="N401" s="7"/>
      <c r="O401" s="6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6"/>
      <c r="N402" s="7"/>
      <c r="O402" s="6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6"/>
      <c r="N403" s="7"/>
      <c r="O403" s="6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6"/>
      <c r="N404" s="7"/>
      <c r="O404" s="6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6"/>
      <c r="N405" s="7"/>
      <c r="O405" s="6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6"/>
      <c r="N406" s="7"/>
      <c r="O406" s="6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6"/>
      <c r="N407" s="7"/>
      <c r="O407" s="6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6"/>
      <c r="N408" s="7"/>
      <c r="O408" s="6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6"/>
      <c r="N409" s="7"/>
      <c r="O409" s="6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6"/>
      <c r="N410" s="7"/>
      <c r="O410" s="6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6"/>
      <c r="N411" s="7"/>
      <c r="O411" s="6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6"/>
      <c r="N412" s="7"/>
      <c r="O412" s="6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6"/>
      <c r="N413" s="7"/>
      <c r="O413" s="6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6"/>
      <c r="N414" s="7"/>
      <c r="O414" s="6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6"/>
      <c r="N415" s="7"/>
      <c r="O415" s="6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6"/>
      <c r="N416" s="7"/>
      <c r="O416" s="6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6"/>
      <c r="N417" s="7"/>
      <c r="O417" s="6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6"/>
      <c r="N418" s="7"/>
      <c r="O418" s="6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6"/>
      <c r="N419" s="7"/>
      <c r="O419" s="6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6"/>
      <c r="N420" s="7"/>
      <c r="O420" s="6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6"/>
      <c r="N421" s="7"/>
      <c r="O421" s="6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6"/>
      <c r="N422" s="7"/>
      <c r="O422" s="6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6"/>
      <c r="N423" s="7"/>
      <c r="O423" s="6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6"/>
      <c r="N424" s="7"/>
      <c r="O424" s="6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6"/>
      <c r="N425" s="7"/>
      <c r="O425" s="6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6"/>
      <c r="N426" s="7"/>
      <c r="O426" s="6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6"/>
      <c r="N427" s="7"/>
      <c r="O427" s="6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6"/>
      <c r="N428" s="7"/>
      <c r="O428" s="6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6"/>
      <c r="N429" s="7"/>
      <c r="O429" s="6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6"/>
      <c r="N430" s="7"/>
      <c r="O430" s="6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6"/>
      <c r="N431" s="7"/>
      <c r="O431" s="6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6"/>
      <c r="N432" s="7"/>
      <c r="O432" s="6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6"/>
      <c r="N433" s="7"/>
      <c r="O433" s="6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6"/>
      <c r="N434" s="7"/>
      <c r="O434" s="6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6"/>
      <c r="N435" s="7"/>
      <c r="O435" s="6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6"/>
      <c r="N436" s="7"/>
      <c r="O436" s="6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6"/>
      <c r="N437" s="7"/>
      <c r="O437" s="6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6"/>
      <c r="N438" s="7"/>
      <c r="O438" s="6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6"/>
      <c r="N439" s="7"/>
      <c r="O439" s="6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6"/>
      <c r="N440" s="7"/>
      <c r="O440" s="6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6"/>
      <c r="N441" s="7"/>
      <c r="O441" s="6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6"/>
      <c r="N442" s="7"/>
      <c r="O442" s="6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6"/>
      <c r="N443" s="7"/>
      <c r="O443" s="6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6"/>
      <c r="N444" s="7"/>
      <c r="O444" s="6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6"/>
      <c r="N445" s="7"/>
      <c r="O445" s="6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6"/>
      <c r="N446" s="7"/>
      <c r="O446" s="6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6"/>
      <c r="N447" s="7"/>
      <c r="O447" s="6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6"/>
      <c r="N448" s="7"/>
      <c r="O448" s="6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6"/>
      <c r="N449" s="7"/>
      <c r="O449" s="6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6"/>
      <c r="N450" s="7"/>
      <c r="O450" s="6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6"/>
      <c r="N451" s="7"/>
      <c r="O451" s="6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6"/>
      <c r="N452" s="7"/>
      <c r="O452" s="6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6"/>
      <c r="N453" s="7"/>
      <c r="O453" s="6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6"/>
      <c r="N454" s="7"/>
      <c r="O454" s="6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6"/>
      <c r="N455" s="7"/>
      <c r="O455" s="6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6"/>
      <c r="N456" s="7"/>
      <c r="O456" s="6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6"/>
      <c r="N457" s="7"/>
      <c r="O457" s="6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6"/>
      <c r="N458" s="7"/>
      <c r="O458" s="6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6"/>
      <c r="N459" s="7"/>
      <c r="O459" s="6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6"/>
      <c r="N460" s="7"/>
      <c r="O460" s="6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6"/>
      <c r="N461" s="7"/>
      <c r="O461" s="6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6"/>
      <c r="N462" s="7"/>
      <c r="O462" s="6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6"/>
      <c r="N463" s="7"/>
      <c r="O463" s="6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6"/>
      <c r="N464" s="7"/>
      <c r="O464" s="6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6"/>
      <c r="N465" s="7"/>
      <c r="O465" s="6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6"/>
      <c r="N466" s="7"/>
      <c r="O466" s="6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6"/>
      <c r="N467" s="7"/>
      <c r="O467" s="6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6"/>
      <c r="N468" s="7"/>
      <c r="O468" s="6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6"/>
      <c r="N469" s="7"/>
      <c r="O469" s="6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6"/>
      <c r="N470" s="7"/>
      <c r="O470" s="6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6"/>
      <c r="N471" s="7"/>
      <c r="O471" s="6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6"/>
      <c r="N472" s="7"/>
      <c r="O472" s="6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6"/>
      <c r="N473" s="7"/>
      <c r="O473" s="6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6"/>
      <c r="N474" s="7"/>
      <c r="O474" s="6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6"/>
      <c r="N475" s="7"/>
      <c r="O475" s="6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6"/>
      <c r="N476" s="7"/>
      <c r="O476" s="6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6"/>
      <c r="N477" s="7"/>
      <c r="O477" s="6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6"/>
      <c r="N478" s="7"/>
      <c r="O478" s="6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6"/>
      <c r="N479" s="7"/>
      <c r="O479" s="6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6"/>
      <c r="N480" s="7"/>
      <c r="O480" s="6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6"/>
      <c r="N481" s="7"/>
      <c r="O481" s="6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6"/>
      <c r="N482" s="7"/>
      <c r="O482" s="6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6"/>
      <c r="N483" s="7"/>
      <c r="O483" s="6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6"/>
      <c r="N484" s="7"/>
      <c r="O484" s="6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6"/>
      <c r="N485" s="7"/>
      <c r="O485" s="6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6"/>
      <c r="N486" s="7"/>
      <c r="O486" s="6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6"/>
      <c r="N487" s="7"/>
      <c r="O487" s="6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6"/>
      <c r="N488" s="7"/>
      <c r="O488" s="6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6"/>
      <c r="N489" s="7"/>
      <c r="O489" s="6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6"/>
      <c r="N490" s="7"/>
      <c r="O490" s="6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6"/>
      <c r="N491" s="7"/>
      <c r="O491" s="6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6"/>
      <c r="N492" s="7"/>
      <c r="O492" s="6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6"/>
      <c r="N493" s="7"/>
      <c r="O493" s="6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6"/>
      <c r="N494" s="7"/>
      <c r="O494" s="6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6"/>
      <c r="N495" s="7"/>
      <c r="O495" s="6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6"/>
      <c r="N496" s="7"/>
      <c r="O496" s="6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6"/>
      <c r="N497" s="7"/>
      <c r="O497" s="6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6"/>
      <c r="N498" s="7"/>
      <c r="O498" s="6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6"/>
      <c r="N499" s="7"/>
      <c r="O499" s="6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6"/>
      <c r="N500" s="7"/>
      <c r="O500" s="6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6"/>
      <c r="N501" s="7"/>
      <c r="O501" s="6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6"/>
      <c r="N502" s="7"/>
      <c r="O502" s="6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6"/>
      <c r="N503" s="7"/>
      <c r="O503" s="6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6"/>
      <c r="N504" s="7"/>
      <c r="O504" s="6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6"/>
      <c r="N505" s="7"/>
      <c r="O505" s="6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6"/>
      <c r="N506" s="7"/>
      <c r="O506" s="6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6"/>
      <c r="N507" s="7"/>
      <c r="O507" s="6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6"/>
      <c r="N508" s="7"/>
      <c r="O508" s="6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6"/>
      <c r="N509" s="7"/>
      <c r="O509" s="6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6"/>
      <c r="N510" s="7"/>
      <c r="O510" s="6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6"/>
      <c r="N511" s="7"/>
      <c r="O511" s="6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6"/>
      <c r="N512" s="7"/>
      <c r="O512" s="6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6"/>
      <c r="N513" s="7"/>
      <c r="O513" s="6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6"/>
      <c r="N514" s="7"/>
      <c r="O514" s="6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6"/>
      <c r="N515" s="7"/>
      <c r="O515" s="6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6"/>
      <c r="N516" s="7"/>
      <c r="O516" s="6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6"/>
      <c r="N517" s="7"/>
      <c r="O517" s="6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6"/>
      <c r="N518" s="7"/>
      <c r="O518" s="6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6"/>
      <c r="N519" s="7"/>
      <c r="O519" s="6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6"/>
      <c r="N520" s="7"/>
      <c r="O520" s="6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6"/>
      <c r="N521" s="7"/>
      <c r="O521" s="6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6"/>
      <c r="N522" s="7"/>
      <c r="O522" s="6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6"/>
      <c r="N523" s="7"/>
      <c r="O523" s="6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6"/>
      <c r="N524" s="7"/>
      <c r="O524" s="6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6"/>
      <c r="N525" s="7"/>
      <c r="O525" s="6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6"/>
      <c r="N526" s="7"/>
      <c r="O526" s="6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6"/>
      <c r="N527" s="7"/>
      <c r="O527" s="6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6"/>
      <c r="N528" s="7"/>
      <c r="O528" s="6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6"/>
      <c r="N529" s="7"/>
      <c r="O529" s="6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6"/>
      <c r="N530" s="7"/>
      <c r="O530" s="6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6"/>
      <c r="N531" s="7"/>
      <c r="O531" s="6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6"/>
      <c r="N532" s="7"/>
      <c r="O532" s="6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6"/>
      <c r="N533" s="7"/>
      <c r="O533" s="6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6"/>
      <c r="N534" s="7"/>
      <c r="O534" s="6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6"/>
      <c r="N535" s="7"/>
      <c r="O535" s="6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6"/>
      <c r="N536" s="7"/>
      <c r="O536" s="6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6"/>
      <c r="N537" s="7"/>
      <c r="O537" s="6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6"/>
      <c r="N538" s="7"/>
      <c r="O538" s="6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6"/>
      <c r="N539" s="7"/>
      <c r="O539" s="6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6"/>
      <c r="N540" s="7"/>
      <c r="O540" s="6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6"/>
      <c r="N541" s="7"/>
      <c r="O541" s="6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6"/>
      <c r="N542" s="7"/>
      <c r="O542" s="6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6"/>
      <c r="N543" s="7"/>
      <c r="O543" s="6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6"/>
      <c r="N544" s="7"/>
      <c r="O544" s="6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6"/>
      <c r="N545" s="7"/>
      <c r="O545" s="6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6"/>
      <c r="N546" s="7"/>
      <c r="O546" s="6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6"/>
      <c r="N547" s="7"/>
      <c r="O547" s="6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6"/>
      <c r="N548" s="7"/>
      <c r="O548" s="6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6"/>
      <c r="N549" s="7"/>
      <c r="O549" s="6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6"/>
      <c r="N550" s="7"/>
      <c r="O550" s="6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6"/>
      <c r="N551" s="7"/>
      <c r="O551" s="6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6"/>
      <c r="N552" s="7"/>
      <c r="O552" s="6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6"/>
      <c r="N553" s="7"/>
      <c r="O553" s="6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6"/>
      <c r="N554" s="7"/>
      <c r="O554" s="6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6"/>
      <c r="N555" s="7"/>
      <c r="O555" s="6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6"/>
      <c r="N556" s="7"/>
      <c r="O556" s="6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6"/>
      <c r="N557" s="7"/>
      <c r="O557" s="6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6"/>
      <c r="N558" s="7"/>
      <c r="O558" s="6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6"/>
      <c r="N559" s="7"/>
      <c r="O559" s="6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6"/>
      <c r="N560" s="7"/>
      <c r="O560" s="6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6"/>
      <c r="N561" s="7"/>
      <c r="O561" s="6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6"/>
      <c r="N562" s="7"/>
      <c r="O562" s="6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6"/>
      <c r="N563" s="7"/>
      <c r="O563" s="6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6"/>
      <c r="N564" s="7"/>
      <c r="O564" s="6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6"/>
      <c r="N565" s="7"/>
      <c r="O565" s="6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6"/>
      <c r="N566" s="7"/>
      <c r="O566" s="6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6"/>
      <c r="N567" s="7"/>
      <c r="O567" s="6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6"/>
      <c r="N568" s="7"/>
      <c r="O568" s="6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6"/>
      <c r="N569" s="7"/>
      <c r="O569" s="6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6"/>
      <c r="N570" s="7"/>
      <c r="O570" s="6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6"/>
      <c r="N571" s="7"/>
      <c r="O571" s="6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6"/>
      <c r="N572" s="7"/>
      <c r="O572" s="6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6"/>
      <c r="N573" s="7"/>
      <c r="O573" s="6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6"/>
      <c r="N574" s="7"/>
      <c r="O574" s="6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6"/>
      <c r="N575" s="7"/>
      <c r="O575" s="6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6"/>
      <c r="N576" s="7"/>
      <c r="O576" s="6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6"/>
      <c r="N577" s="7"/>
      <c r="O577" s="6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6"/>
      <c r="N578" s="7"/>
      <c r="O578" s="6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6"/>
      <c r="N579" s="7"/>
      <c r="O579" s="6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6"/>
      <c r="N580" s="7"/>
      <c r="O580" s="6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6"/>
      <c r="N581" s="7"/>
      <c r="O581" s="6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6"/>
      <c r="N582" s="7"/>
      <c r="O582" s="6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6"/>
      <c r="N583" s="7"/>
      <c r="O583" s="6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6"/>
      <c r="N584" s="7"/>
      <c r="O584" s="6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6"/>
      <c r="N585" s="7"/>
      <c r="O585" s="6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6"/>
      <c r="N586" s="7"/>
      <c r="O586" s="6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6"/>
      <c r="N587" s="7"/>
      <c r="O587" s="6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6"/>
      <c r="N588" s="7"/>
      <c r="O588" s="6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6"/>
      <c r="N589" s="7"/>
      <c r="O589" s="6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6"/>
      <c r="N590" s="7"/>
      <c r="O590" s="6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6"/>
      <c r="N591" s="7"/>
      <c r="O591" s="6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6"/>
      <c r="N592" s="7"/>
      <c r="O592" s="6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6"/>
      <c r="N593" s="7"/>
      <c r="O593" s="6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6"/>
      <c r="N594" s="7"/>
      <c r="O594" s="6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6"/>
      <c r="N595" s="7"/>
      <c r="O595" s="6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6"/>
      <c r="N596" s="7"/>
      <c r="O596" s="6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6"/>
      <c r="N597" s="7"/>
      <c r="O597" s="6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6"/>
      <c r="N598" s="7"/>
      <c r="O598" s="6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6"/>
      <c r="N599" s="7"/>
      <c r="O599" s="6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6"/>
      <c r="N600" s="7"/>
      <c r="O600" s="6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6"/>
      <c r="N601" s="7"/>
      <c r="O601" s="6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6"/>
      <c r="N602" s="7"/>
      <c r="O602" s="6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6"/>
      <c r="N603" s="7"/>
      <c r="O603" s="6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6"/>
      <c r="N604" s="7"/>
      <c r="O604" s="6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6"/>
      <c r="N605" s="7"/>
      <c r="O605" s="6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6"/>
      <c r="N606" s="7"/>
      <c r="O606" s="6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6"/>
      <c r="N607" s="7"/>
      <c r="O607" s="6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6"/>
      <c r="N608" s="7"/>
      <c r="O608" s="6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6"/>
      <c r="N609" s="7"/>
      <c r="O609" s="6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6"/>
      <c r="N610" s="7"/>
      <c r="O610" s="6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6"/>
      <c r="N611" s="7"/>
      <c r="O611" s="6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6"/>
      <c r="N612" s="7"/>
      <c r="O612" s="6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6"/>
      <c r="N613" s="7"/>
      <c r="O613" s="6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6"/>
      <c r="N614" s="7"/>
      <c r="O614" s="6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6"/>
      <c r="N615" s="7"/>
      <c r="O615" s="6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6"/>
      <c r="N616" s="7"/>
      <c r="O616" s="6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6"/>
      <c r="N617" s="7"/>
      <c r="O617" s="6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6"/>
      <c r="N618" s="7"/>
      <c r="O618" s="6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6"/>
      <c r="N619" s="7"/>
      <c r="O619" s="6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6"/>
      <c r="N620" s="7"/>
      <c r="O620" s="6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6"/>
      <c r="N621" s="7"/>
      <c r="O621" s="6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6"/>
      <c r="N622" s="7"/>
      <c r="O622" s="6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6"/>
      <c r="N623" s="7"/>
      <c r="O623" s="6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6"/>
      <c r="N624" s="7"/>
      <c r="O624" s="6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6"/>
      <c r="N625" s="7"/>
      <c r="O625" s="6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6"/>
      <c r="N626" s="7"/>
      <c r="O626" s="6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6"/>
      <c r="N627" s="7"/>
      <c r="O627" s="6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6"/>
      <c r="N628" s="7"/>
      <c r="O628" s="6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6"/>
      <c r="N629" s="7"/>
      <c r="O629" s="6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6"/>
      <c r="N630" s="7"/>
      <c r="O630" s="6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6"/>
      <c r="N631" s="7"/>
      <c r="O631" s="6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6"/>
      <c r="N632" s="7"/>
      <c r="O632" s="6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6"/>
      <c r="N633" s="7"/>
      <c r="O633" s="6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6"/>
      <c r="N634" s="7"/>
      <c r="O634" s="6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6"/>
      <c r="N635" s="7"/>
      <c r="O635" s="6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6"/>
      <c r="N636" s="7"/>
      <c r="O636" s="6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6"/>
      <c r="N637" s="7"/>
      <c r="O637" s="6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6"/>
      <c r="N638" s="7"/>
      <c r="O638" s="6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6"/>
      <c r="N639" s="7"/>
      <c r="O639" s="6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6"/>
      <c r="N640" s="7"/>
      <c r="O640" s="6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6"/>
      <c r="N641" s="7"/>
      <c r="O641" s="6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6"/>
      <c r="N642" s="7"/>
      <c r="O642" s="6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6"/>
      <c r="N643" s="7"/>
      <c r="O643" s="6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6"/>
      <c r="N644" s="7"/>
      <c r="O644" s="6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6"/>
      <c r="N645" s="7"/>
      <c r="O645" s="6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6"/>
      <c r="N646" s="7"/>
      <c r="O646" s="6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6"/>
      <c r="N647" s="7"/>
      <c r="O647" s="6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6"/>
      <c r="N648" s="7"/>
      <c r="O648" s="6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6"/>
      <c r="N649" s="7"/>
      <c r="O649" s="6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6"/>
      <c r="N650" s="7"/>
      <c r="O650" s="6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6"/>
      <c r="N651" s="7"/>
      <c r="O651" s="6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6"/>
      <c r="N652" s="7"/>
      <c r="O652" s="6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6"/>
      <c r="N653" s="7"/>
      <c r="O653" s="6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6"/>
      <c r="N654" s="7"/>
      <c r="O654" s="6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6"/>
      <c r="N655" s="7"/>
      <c r="O655" s="6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6"/>
      <c r="N656" s="7"/>
      <c r="O656" s="6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6"/>
      <c r="N657" s="7"/>
      <c r="O657" s="6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6"/>
      <c r="N658" s="7"/>
      <c r="O658" s="6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6"/>
      <c r="N659" s="7"/>
      <c r="O659" s="6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6"/>
      <c r="N660" s="7"/>
      <c r="O660" s="6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6"/>
      <c r="N661" s="7"/>
      <c r="O661" s="6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6"/>
      <c r="N662" s="7"/>
      <c r="O662" s="6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6"/>
      <c r="N663" s="7"/>
      <c r="O663" s="6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6"/>
      <c r="N664" s="7"/>
      <c r="O664" s="6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6"/>
      <c r="N665" s="7"/>
      <c r="O665" s="6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6"/>
      <c r="N666" s="7"/>
      <c r="O666" s="6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6"/>
      <c r="N667" s="7"/>
      <c r="O667" s="6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6"/>
      <c r="N668" s="7"/>
      <c r="O668" s="6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6"/>
      <c r="N669" s="7"/>
      <c r="O669" s="6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6"/>
      <c r="N670" s="7"/>
      <c r="O670" s="6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6"/>
      <c r="N671" s="7"/>
      <c r="O671" s="6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6"/>
      <c r="N672" s="7"/>
      <c r="O672" s="6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6"/>
      <c r="N673" s="7"/>
      <c r="O673" s="6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6"/>
      <c r="N674" s="7"/>
      <c r="O674" s="6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6"/>
      <c r="N675" s="7"/>
      <c r="O675" s="6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6"/>
      <c r="N676" s="7"/>
      <c r="O676" s="6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6"/>
      <c r="N677" s="7"/>
      <c r="O677" s="6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6"/>
      <c r="N678" s="7"/>
      <c r="O678" s="6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6"/>
      <c r="N679" s="7"/>
      <c r="O679" s="6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6"/>
      <c r="N680" s="7"/>
      <c r="O680" s="6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6"/>
      <c r="N681" s="7"/>
      <c r="O681" s="6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6"/>
      <c r="N682" s="7"/>
      <c r="O682" s="6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6"/>
      <c r="N683" s="7"/>
      <c r="O683" s="6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6"/>
      <c r="N684" s="7"/>
      <c r="O684" s="6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6"/>
      <c r="N685" s="7"/>
      <c r="O685" s="6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6"/>
      <c r="N686" s="7"/>
      <c r="O686" s="6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6"/>
      <c r="N687" s="7"/>
      <c r="O687" s="6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6"/>
      <c r="N688" s="7"/>
      <c r="O688" s="6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6"/>
      <c r="N689" s="7"/>
      <c r="O689" s="6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6"/>
      <c r="N690" s="7"/>
      <c r="O690" s="6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6"/>
      <c r="N691" s="7"/>
      <c r="O691" s="6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6"/>
      <c r="N692" s="7"/>
      <c r="O692" s="6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6"/>
      <c r="N693" s="7"/>
      <c r="O693" s="6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6"/>
      <c r="N694" s="7"/>
      <c r="O694" s="6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6"/>
      <c r="N695" s="7"/>
      <c r="O695" s="6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6"/>
      <c r="N696" s="7"/>
      <c r="O696" s="6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6"/>
      <c r="N697" s="7"/>
      <c r="O697" s="6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6"/>
      <c r="N698" s="7"/>
      <c r="O698" s="6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6"/>
      <c r="N699" s="7"/>
      <c r="O699" s="6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6"/>
      <c r="N700" s="7"/>
      <c r="O700" s="6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6"/>
      <c r="N701" s="7"/>
      <c r="O701" s="6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6"/>
      <c r="N702" s="7"/>
      <c r="O702" s="6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6"/>
      <c r="N703" s="7"/>
      <c r="O703" s="6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6"/>
      <c r="N704" s="7"/>
      <c r="O704" s="6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6"/>
      <c r="N705" s="7"/>
      <c r="O705" s="6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6"/>
      <c r="N706" s="7"/>
      <c r="O706" s="6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6"/>
      <c r="N707" s="7"/>
      <c r="O707" s="6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6"/>
      <c r="N708" s="7"/>
      <c r="O708" s="6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6"/>
      <c r="N709" s="7"/>
      <c r="O709" s="6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6"/>
      <c r="N710" s="7"/>
      <c r="O710" s="6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6"/>
      <c r="N711" s="7"/>
      <c r="O711" s="6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6"/>
      <c r="N712" s="7"/>
      <c r="O712" s="6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6"/>
      <c r="N713" s="7"/>
      <c r="O713" s="6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6"/>
      <c r="N714" s="7"/>
      <c r="O714" s="6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6"/>
      <c r="N715" s="7"/>
      <c r="O715" s="6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6"/>
      <c r="N716" s="7"/>
      <c r="O716" s="6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6"/>
      <c r="N717" s="7"/>
      <c r="O717" s="6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6"/>
      <c r="N718" s="7"/>
      <c r="O718" s="6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6"/>
      <c r="N719" s="7"/>
      <c r="O719" s="6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6"/>
      <c r="N720" s="7"/>
      <c r="O720" s="6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6"/>
      <c r="N721" s="7"/>
      <c r="O721" s="6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6"/>
      <c r="N722" s="7"/>
      <c r="O722" s="6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6"/>
      <c r="N723" s="7"/>
      <c r="O723" s="6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6"/>
      <c r="N724" s="7"/>
      <c r="O724" s="6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6"/>
      <c r="N725" s="7"/>
      <c r="O725" s="6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6"/>
      <c r="N726" s="7"/>
      <c r="O726" s="6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6"/>
      <c r="N727" s="7"/>
      <c r="O727" s="6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6"/>
      <c r="N728" s="7"/>
      <c r="O728" s="6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6"/>
      <c r="N729" s="7"/>
      <c r="O729" s="6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6"/>
      <c r="N730" s="7"/>
      <c r="O730" s="6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6"/>
      <c r="N731" s="7"/>
      <c r="O731" s="6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6"/>
      <c r="N732" s="7"/>
      <c r="O732" s="6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6"/>
      <c r="N733" s="7"/>
      <c r="O733" s="6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6"/>
      <c r="N734" s="7"/>
      <c r="O734" s="6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6"/>
      <c r="N735" s="7"/>
      <c r="O735" s="6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6"/>
      <c r="N736" s="7"/>
      <c r="O736" s="6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6"/>
      <c r="N737" s="7"/>
      <c r="O737" s="6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6"/>
      <c r="N738" s="7"/>
      <c r="O738" s="6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6"/>
      <c r="N739" s="7"/>
      <c r="O739" s="6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6"/>
      <c r="N740" s="7"/>
      <c r="O740" s="6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6"/>
      <c r="N741" s="7"/>
      <c r="O741" s="6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6"/>
      <c r="N742" s="7"/>
      <c r="O742" s="6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6"/>
      <c r="N743" s="7"/>
      <c r="O743" s="6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6"/>
      <c r="N744" s="7"/>
      <c r="O744" s="6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6"/>
      <c r="N745" s="7"/>
      <c r="O745" s="6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6"/>
      <c r="N746" s="7"/>
      <c r="O746" s="6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6"/>
      <c r="N747" s="7"/>
      <c r="O747" s="6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6"/>
      <c r="N748" s="7"/>
      <c r="O748" s="6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6"/>
      <c r="N749" s="7"/>
      <c r="O749" s="6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6"/>
      <c r="N750" s="7"/>
      <c r="O750" s="6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6"/>
      <c r="N751" s="7"/>
      <c r="O751" s="6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6"/>
      <c r="N752" s="7"/>
      <c r="O752" s="6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6"/>
      <c r="N753" s="7"/>
      <c r="O753" s="6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6"/>
      <c r="N754" s="7"/>
      <c r="O754" s="6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6"/>
      <c r="N755" s="7"/>
      <c r="O755" s="6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6"/>
      <c r="N756" s="7"/>
      <c r="O756" s="6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6"/>
      <c r="N757" s="7"/>
      <c r="O757" s="6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6"/>
      <c r="N758" s="7"/>
      <c r="O758" s="6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6"/>
      <c r="N759" s="7"/>
      <c r="O759" s="6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6"/>
      <c r="N760" s="7"/>
      <c r="O760" s="6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6"/>
      <c r="N761" s="7"/>
      <c r="O761" s="6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6"/>
      <c r="N762" s="7"/>
      <c r="O762" s="6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6"/>
      <c r="N763" s="7"/>
      <c r="O763" s="6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6"/>
      <c r="N764" s="7"/>
      <c r="O764" s="6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6"/>
      <c r="N765" s="7"/>
      <c r="O765" s="6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6"/>
      <c r="N766" s="7"/>
      <c r="O766" s="6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6"/>
      <c r="N767" s="7"/>
      <c r="O767" s="6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6"/>
      <c r="N768" s="7"/>
      <c r="O768" s="6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6"/>
      <c r="N769" s="7"/>
      <c r="O769" s="6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6"/>
      <c r="N770" s="7"/>
      <c r="O770" s="6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6"/>
      <c r="N771" s="7"/>
      <c r="O771" s="6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6"/>
      <c r="N772" s="7"/>
      <c r="O772" s="6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6"/>
      <c r="N773" s="7"/>
      <c r="O773" s="6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6"/>
      <c r="N774" s="7"/>
      <c r="O774" s="6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6"/>
      <c r="N775" s="7"/>
      <c r="O775" s="6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6"/>
      <c r="N776" s="7"/>
      <c r="O776" s="6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6"/>
      <c r="N777" s="7"/>
      <c r="O777" s="6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6"/>
      <c r="N778" s="7"/>
      <c r="O778" s="6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6"/>
      <c r="N779" s="7"/>
      <c r="O779" s="6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6"/>
      <c r="N780" s="7"/>
      <c r="O780" s="6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6"/>
      <c r="N781" s="7"/>
      <c r="O781" s="6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6"/>
      <c r="N782" s="7"/>
      <c r="O782" s="6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6"/>
      <c r="N783" s="7"/>
      <c r="O783" s="6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6"/>
      <c r="N784" s="7"/>
      <c r="O784" s="6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6"/>
      <c r="N785" s="7"/>
      <c r="O785" s="6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6"/>
      <c r="N786" s="7"/>
      <c r="O786" s="6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6"/>
      <c r="N787" s="7"/>
      <c r="O787" s="6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6"/>
      <c r="N788" s="7"/>
      <c r="O788" s="6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6"/>
      <c r="N789" s="7"/>
      <c r="O789" s="6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6"/>
      <c r="N790" s="7"/>
      <c r="O790" s="6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6"/>
      <c r="N791" s="7"/>
      <c r="O791" s="6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6"/>
      <c r="N792" s="7"/>
      <c r="O792" s="6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6"/>
      <c r="N793" s="7"/>
      <c r="O793" s="6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6"/>
      <c r="N794" s="7"/>
      <c r="O794" s="6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6"/>
      <c r="N795" s="7"/>
      <c r="O795" s="6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6"/>
      <c r="N796" s="7"/>
      <c r="O796" s="6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6"/>
      <c r="N797" s="7"/>
      <c r="O797" s="6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6"/>
      <c r="N798" s="7"/>
      <c r="O798" s="6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6"/>
      <c r="N799" s="7"/>
      <c r="O799" s="6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6"/>
      <c r="N800" s="7"/>
      <c r="O800" s="6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6"/>
      <c r="N801" s="7"/>
      <c r="O801" s="6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6"/>
      <c r="N802" s="7"/>
      <c r="O802" s="6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6"/>
      <c r="N803" s="7"/>
      <c r="O803" s="6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6"/>
      <c r="N804" s="7"/>
      <c r="O804" s="6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6"/>
      <c r="N805" s="7"/>
      <c r="O805" s="6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6"/>
      <c r="N806" s="7"/>
      <c r="O806" s="6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6"/>
      <c r="N807" s="7"/>
      <c r="O807" s="6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6"/>
      <c r="N808" s="7"/>
      <c r="O808" s="6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6"/>
      <c r="N809" s="7"/>
      <c r="O809" s="6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6"/>
      <c r="N810" s="7"/>
      <c r="O810" s="6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6"/>
      <c r="N811" s="7"/>
      <c r="O811" s="6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6"/>
      <c r="N812" s="7"/>
      <c r="O812" s="6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6"/>
      <c r="N813" s="7"/>
      <c r="O813" s="6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6"/>
      <c r="N814" s="7"/>
      <c r="O814" s="6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6"/>
      <c r="N815" s="7"/>
      <c r="O815" s="6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6"/>
      <c r="N816" s="7"/>
      <c r="O816" s="6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6"/>
      <c r="N817" s="7"/>
      <c r="O817" s="6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6"/>
      <c r="N818" s="7"/>
      <c r="O818" s="6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6"/>
      <c r="N819" s="7"/>
      <c r="O819" s="6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6"/>
      <c r="N820" s="7"/>
      <c r="O820" s="6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6"/>
      <c r="N821" s="7"/>
      <c r="O821" s="6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6"/>
      <c r="N822" s="7"/>
      <c r="O822" s="6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6"/>
      <c r="N823" s="7"/>
      <c r="O823" s="6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6"/>
      <c r="N824" s="7"/>
      <c r="O824" s="6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6"/>
      <c r="N825" s="7"/>
      <c r="O825" s="6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6"/>
      <c r="N826" s="7"/>
      <c r="O826" s="6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6"/>
      <c r="N827" s="7"/>
      <c r="O827" s="6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6"/>
      <c r="N828" s="7"/>
      <c r="O828" s="6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6"/>
      <c r="N829" s="7"/>
      <c r="O829" s="6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6"/>
      <c r="N830" s="7"/>
      <c r="O830" s="6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6"/>
      <c r="N831" s="7"/>
      <c r="O831" s="6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6"/>
      <c r="N832" s="7"/>
      <c r="O832" s="6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6"/>
      <c r="N833" s="7"/>
      <c r="O833" s="6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6"/>
      <c r="N834" s="7"/>
      <c r="O834" s="6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6"/>
      <c r="N835" s="7"/>
      <c r="O835" s="6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6"/>
      <c r="N836" s="7"/>
      <c r="O836" s="6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6"/>
      <c r="N837" s="7"/>
      <c r="O837" s="6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6"/>
      <c r="N838" s="7"/>
      <c r="O838" s="6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6"/>
      <c r="N839" s="7"/>
      <c r="O839" s="6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6"/>
      <c r="N840" s="7"/>
      <c r="O840" s="6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6"/>
      <c r="N841" s="7"/>
      <c r="O841" s="6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6"/>
      <c r="N842" s="7"/>
      <c r="O842" s="6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6"/>
      <c r="N843" s="7"/>
      <c r="O843" s="6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6"/>
      <c r="N844" s="7"/>
      <c r="O844" s="6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6"/>
      <c r="N845" s="7"/>
      <c r="O845" s="6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6"/>
      <c r="N846" s="7"/>
      <c r="O846" s="6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6"/>
      <c r="N847" s="7"/>
      <c r="O847" s="6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6"/>
      <c r="N848" s="7"/>
      <c r="O848" s="6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6"/>
      <c r="N849" s="7"/>
      <c r="O849" s="6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6"/>
      <c r="N850" s="7"/>
      <c r="O850" s="6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6"/>
      <c r="N851" s="7"/>
      <c r="O851" s="6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6"/>
      <c r="N852" s="7"/>
      <c r="O852" s="6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6"/>
      <c r="N853" s="7"/>
      <c r="O853" s="6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6"/>
      <c r="N854" s="7"/>
      <c r="O854" s="6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6"/>
      <c r="N855" s="7"/>
      <c r="O855" s="6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6"/>
      <c r="N856" s="7"/>
      <c r="O856" s="6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6"/>
      <c r="N857" s="7"/>
      <c r="O857" s="6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6"/>
      <c r="N858" s="7"/>
      <c r="O858" s="6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6"/>
      <c r="N859" s="7"/>
      <c r="O859" s="6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6"/>
      <c r="N860" s="7"/>
      <c r="O860" s="6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6"/>
      <c r="N861" s="7"/>
      <c r="O861" s="6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6"/>
      <c r="N862" s="7"/>
      <c r="O862" s="6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6"/>
      <c r="N863" s="7"/>
      <c r="O863" s="6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6"/>
      <c r="N864" s="7"/>
      <c r="O864" s="6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6"/>
      <c r="N865" s="7"/>
      <c r="O865" s="6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6"/>
      <c r="N866" s="7"/>
      <c r="O866" s="6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6"/>
      <c r="N867" s="7"/>
      <c r="O867" s="6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6"/>
      <c r="N868" s="7"/>
      <c r="O868" s="6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6"/>
      <c r="N869" s="7"/>
      <c r="O869" s="6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6"/>
      <c r="N870" s="7"/>
      <c r="O870" s="6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6"/>
      <c r="N871" s="7"/>
      <c r="O871" s="6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6"/>
      <c r="N872" s="7"/>
      <c r="O872" s="6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6"/>
      <c r="N873" s="7"/>
      <c r="O873" s="6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6"/>
      <c r="N874" s="7"/>
      <c r="O874" s="6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6"/>
      <c r="N875" s="7"/>
      <c r="O875" s="6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6"/>
      <c r="N876" s="7"/>
      <c r="O876" s="6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6"/>
      <c r="N877" s="7"/>
      <c r="O877" s="6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6"/>
      <c r="N878" s="7"/>
      <c r="O878" s="6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6"/>
      <c r="N879" s="7"/>
      <c r="O879" s="6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6"/>
      <c r="N880" s="7"/>
      <c r="O880" s="6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6"/>
      <c r="N881" s="7"/>
      <c r="O881" s="6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6"/>
      <c r="N882" s="7"/>
      <c r="O882" s="6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6"/>
      <c r="N883" s="7"/>
      <c r="O883" s="6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6"/>
      <c r="N884" s="7"/>
      <c r="O884" s="6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6"/>
      <c r="N885" s="7"/>
      <c r="O885" s="6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6"/>
      <c r="N886" s="7"/>
      <c r="O886" s="6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6"/>
      <c r="N887" s="7"/>
      <c r="O887" s="6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6"/>
      <c r="N888" s="7"/>
      <c r="O888" s="6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6"/>
      <c r="N889" s="7"/>
      <c r="O889" s="6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6"/>
      <c r="N890" s="7"/>
      <c r="O890" s="6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6"/>
      <c r="N891" s="7"/>
      <c r="O891" s="6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6"/>
      <c r="N892" s="7"/>
      <c r="O892" s="6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6"/>
      <c r="N893" s="7"/>
      <c r="O893" s="6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6"/>
      <c r="N894" s="7"/>
      <c r="O894" s="6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6"/>
      <c r="N895" s="7"/>
      <c r="O895" s="6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6"/>
      <c r="N896" s="7"/>
      <c r="O896" s="6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6"/>
      <c r="N897" s="7"/>
      <c r="O897" s="6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6"/>
      <c r="N898" s="7"/>
      <c r="O898" s="6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6"/>
      <c r="N899" s="7"/>
      <c r="O899" s="6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6"/>
      <c r="N900" s="7"/>
      <c r="O900" s="6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6"/>
      <c r="N901" s="7"/>
      <c r="O901" s="6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6"/>
      <c r="N902" s="7"/>
      <c r="O902" s="6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6"/>
      <c r="N903" s="7"/>
      <c r="O903" s="6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6"/>
      <c r="N904" s="7"/>
      <c r="O904" s="6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6"/>
      <c r="N905" s="7"/>
      <c r="O905" s="6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6"/>
      <c r="N906" s="7"/>
      <c r="O906" s="6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6"/>
      <c r="N907" s="7"/>
      <c r="O907" s="6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6"/>
      <c r="N908" s="7"/>
      <c r="O908" s="6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6"/>
      <c r="N909" s="7"/>
      <c r="O909" s="6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6"/>
      <c r="N910" s="7"/>
      <c r="O910" s="6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6"/>
      <c r="N911" s="7"/>
      <c r="O911" s="6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6"/>
      <c r="N912" s="7"/>
      <c r="O912" s="6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6"/>
      <c r="N913" s="7"/>
      <c r="O913" s="6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6"/>
      <c r="N914" s="7"/>
      <c r="O914" s="6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6"/>
      <c r="N915" s="7"/>
      <c r="O915" s="6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6"/>
      <c r="N916" s="7"/>
      <c r="O916" s="6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6"/>
      <c r="N917" s="7"/>
      <c r="O917" s="6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6"/>
      <c r="N918" s="7"/>
      <c r="O918" s="6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6"/>
      <c r="N919" s="7"/>
      <c r="O919" s="6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6"/>
      <c r="N920" s="7"/>
      <c r="O920" s="6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6"/>
      <c r="N921" s="7"/>
      <c r="O921" s="6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6"/>
      <c r="N922" s="7"/>
      <c r="O922" s="6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6"/>
      <c r="N923" s="7"/>
      <c r="O923" s="6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6"/>
      <c r="N924" s="7"/>
      <c r="O924" s="6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6"/>
      <c r="N925" s="7"/>
      <c r="O925" s="6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6"/>
      <c r="N926" s="7"/>
      <c r="O926" s="6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6"/>
      <c r="N927" s="7"/>
      <c r="O927" s="6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6"/>
      <c r="N928" s="7"/>
      <c r="O928" s="6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6"/>
      <c r="N929" s="7"/>
      <c r="O929" s="6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6"/>
      <c r="N930" s="7"/>
      <c r="O930" s="6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6"/>
      <c r="N931" s="7"/>
      <c r="O931" s="6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6"/>
      <c r="N932" s="7"/>
      <c r="O932" s="6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6"/>
      <c r="N933" s="7"/>
      <c r="O933" s="6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6"/>
      <c r="N934" s="7"/>
      <c r="O934" s="6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6"/>
      <c r="N935" s="7"/>
      <c r="O935" s="6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6"/>
      <c r="N936" s="7"/>
      <c r="O936" s="6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6"/>
      <c r="N937" s="7"/>
      <c r="O937" s="6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6"/>
      <c r="N938" s="7"/>
      <c r="O938" s="6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6"/>
      <c r="N939" s="7"/>
      <c r="O939" s="6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6"/>
      <c r="N940" s="7"/>
      <c r="O940" s="6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6"/>
      <c r="N941" s="7"/>
      <c r="O941" s="6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6"/>
      <c r="N942" s="7"/>
      <c r="O942" s="6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6"/>
      <c r="N943" s="7"/>
      <c r="O943" s="6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6"/>
      <c r="N944" s="7"/>
      <c r="O944" s="6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6"/>
      <c r="N945" s="7"/>
      <c r="O945" s="6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6"/>
      <c r="N946" s="7"/>
      <c r="O946" s="6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6"/>
      <c r="N947" s="7"/>
      <c r="O947" s="6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6"/>
      <c r="N948" s="7"/>
      <c r="O948" s="6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6"/>
      <c r="N949" s="7"/>
      <c r="O949" s="6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6"/>
      <c r="N950" s="7"/>
      <c r="O950" s="6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6"/>
      <c r="N951" s="7"/>
      <c r="O951" s="6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6"/>
      <c r="N952" s="7"/>
      <c r="O952" s="6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6"/>
      <c r="N953" s="7"/>
      <c r="O953" s="6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6"/>
      <c r="N954" s="7"/>
      <c r="O954" s="6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6"/>
      <c r="N955" s="7"/>
      <c r="O955" s="6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6"/>
      <c r="N956" s="7"/>
      <c r="O956" s="6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6"/>
      <c r="N957" s="7"/>
      <c r="O957" s="6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6"/>
      <c r="N958" s="7"/>
      <c r="O958" s="6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6"/>
      <c r="N959" s="7"/>
      <c r="O959" s="6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6"/>
      <c r="N960" s="7"/>
      <c r="O960" s="6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6"/>
      <c r="N961" s="7"/>
      <c r="O961" s="6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6"/>
      <c r="N962" s="7"/>
      <c r="O962" s="6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6"/>
      <c r="N963" s="7"/>
      <c r="O963" s="6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6"/>
      <c r="N964" s="7"/>
      <c r="O964" s="6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6"/>
      <c r="N965" s="7"/>
      <c r="O965" s="6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6"/>
      <c r="N966" s="7"/>
      <c r="O966" s="6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6"/>
      <c r="N967" s="7"/>
      <c r="O967" s="6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6"/>
      <c r="N968" s="7"/>
      <c r="O968" s="6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6"/>
      <c r="N969" s="7"/>
      <c r="O969" s="6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6"/>
      <c r="N970" s="7"/>
      <c r="O970" s="6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6"/>
      <c r="N971" s="7"/>
      <c r="O971" s="6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6"/>
      <c r="N972" s="7"/>
      <c r="O972" s="6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6"/>
      <c r="N973" s="7"/>
      <c r="O973" s="6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6"/>
      <c r="N974" s="7"/>
      <c r="O974" s="6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6"/>
      <c r="N975" s="7"/>
      <c r="O975" s="6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6"/>
      <c r="N976" s="7"/>
      <c r="O976" s="6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6"/>
      <c r="N977" s="7"/>
      <c r="O977" s="6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6"/>
      <c r="N978" s="7"/>
      <c r="O978" s="6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6"/>
      <c r="N979" s="7"/>
      <c r="O979" s="6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6"/>
      <c r="N980" s="7"/>
      <c r="O980" s="6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6"/>
      <c r="N981" s="7"/>
      <c r="O981" s="6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6"/>
      <c r="N982" s="7"/>
      <c r="O982" s="6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6"/>
      <c r="N983" s="7"/>
      <c r="O983" s="6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6"/>
      <c r="N984" s="7"/>
      <c r="O984" s="6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6"/>
      <c r="N985" s="7"/>
      <c r="O985" s="6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6"/>
      <c r="N986" s="7"/>
      <c r="O986" s="6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6"/>
      <c r="N987" s="7"/>
      <c r="O987" s="6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6"/>
      <c r="N988" s="7"/>
      <c r="O988" s="6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6"/>
      <c r="N989" s="7"/>
      <c r="O989" s="6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6"/>
      <c r="N990" s="7"/>
      <c r="O990" s="6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6"/>
      <c r="N991" s="7"/>
      <c r="O991" s="6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6"/>
      <c r="N992" s="7"/>
      <c r="O992" s="6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6"/>
      <c r="N993" s="7"/>
      <c r="O993" s="6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6"/>
      <c r="N994" s="7"/>
      <c r="O994" s="6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6"/>
      <c r="N995" s="7"/>
      <c r="O995" s="6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6"/>
      <c r="N996" s="7"/>
      <c r="O996" s="6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6"/>
      <c r="N997" s="7"/>
      <c r="O997" s="6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6"/>
      <c r="N998" s="7"/>
      <c r="O998" s="6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6"/>
      <c r="N999" s="7"/>
      <c r="O999" s="6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6"/>
      <c r="N1000" s="7"/>
      <c r="O1000" s="6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88">
    <mergeCell ref="F97:G97"/>
    <mergeCell ref="F93:G93"/>
    <mergeCell ref="F94:G94"/>
    <mergeCell ref="F95:G95"/>
    <mergeCell ref="F96:G96"/>
    <mergeCell ref="F83:G83"/>
    <mergeCell ref="F84:G84"/>
    <mergeCell ref="F85:G85"/>
    <mergeCell ref="F86:G86"/>
    <mergeCell ref="F88:G88"/>
    <mergeCell ref="F90:G90"/>
    <mergeCell ref="F91:G91"/>
    <mergeCell ref="F92:G92"/>
    <mergeCell ref="F79:G79"/>
    <mergeCell ref="F80:G80"/>
    <mergeCell ref="A79:E79"/>
    <mergeCell ref="A92:E92"/>
    <mergeCell ref="A93:E93"/>
    <mergeCell ref="A96:E96"/>
    <mergeCell ref="F82:G82"/>
    <mergeCell ref="F87:G87"/>
    <mergeCell ref="A94:E94"/>
    <mergeCell ref="A95:E95"/>
    <mergeCell ref="A81:E81"/>
    <mergeCell ref="A82:E82"/>
    <mergeCell ref="A87:E87"/>
    <mergeCell ref="A88:E88"/>
    <mergeCell ref="A90:E90"/>
    <mergeCell ref="A91:E91"/>
    <mergeCell ref="A83:E83"/>
    <mergeCell ref="A84:E84"/>
    <mergeCell ref="A85:E85"/>
    <mergeCell ref="A86:E86"/>
    <mergeCell ref="A68:E68"/>
    <mergeCell ref="A66:E66"/>
    <mergeCell ref="A67:E67"/>
    <mergeCell ref="F57:G57"/>
    <mergeCell ref="F58:G58"/>
    <mergeCell ref="F59:G59"/>
    <mergeCell ref="F68:G68"/>
    <mergeCell ref="F67:G67"/>
    <mergeCell ref="F65:G65"/>
    <mergeCell ref="F66:G66"/>
    <mergeCell ref="A62:E62"/>
    <mergeCell ref="F62:G62"/>
    <mergeCell ref="F63:G63"/>
    <mergeCell ref="F61:G61"/>
    <mergeCell ref="A57:E57"/>
    <mergeCell ref="A58:E58"/>
    <mergeCell ref="A59:E59"/>
    <mergeCell ref="A60:E60"/>
    <mergeCell ref="A61:E61"/>
    <mergeCell ref="A49:E49"/>
    <mergeCell ref="A43:E43"/>
    <mergeCell ref="A44:E44"/>
    <mergeCell ref="A45:E45"/>
    <mergeCell ref="A46:E46"/>
    <mergeCell ref="A40:E40"/>
    <mergeCell ref="A50:E50"/>
    <mergeCell ref="F42:G42"/>
    <mergeCell ref="F43:G43"/>
    <mergeCell ref="F47:G47"/>
    <mergeCell ref="F48:G48"/>
    <mergeCell ref="F50:G50"/>
    <mergeCell ref="A41:E41"/>
    <mergeCell ref="A42:E42"/>
    <mergeCell ref="F40:G40"/>
    <mergeCell ref="F41:G41"/>
    <mergeCell ref="F44:G44"/>
    <mergeCell ref="F45:G45"/>
    <mergeCell ref="F46:G46"/>
    <mergeCell ref="F11:G11"/>
    <mergeCell ref="F10:G10"/>
    <mergeCell ref="F6:G6"/>
    <mergeCell ref="F5:G5"/>
    <mergeCell ref="F8:G8"/>
    <mergeCell ref="F12:G12"/>
    <mergeCell ref="F13:G13"/>
    <mergeCell ref="F14:G14"/>
    <mergeCell ref="F15:G15"/>
    <mergeCell ref="F9:G9"/>
    <mergeCell ref="F27:G27"/>
    <mergeCell ref="F26:G26"/>
    <mergeCell ref="F19:G19"/>
    <mergeCell ref="F20:G20"/>
    <mergeCell ref="F21:G21"/>
    <mergeCell ref="F22:G22"/>
    <mergeCell ref="F23:G23"/>
    <mergeCell ref="F24:G24"/>
    <mergeCell ref="F25:G25"/>
    <mergeCell ref="A27:E27"/>
    <mergeCell ref="A21:E21"/>
    <mergeCell ref="A22:E22"/>
    <mergeCell ref="A23:E23"/>
    <mergeCell ref="A24:E24"/>
    <mergeCell ref="A25:E25"/>
    <mergeCell ref="A26:E26"/>
    <mergeCell ref="A12:E12"/>
    <mergeCell ref="A13:E13"/>
    <mergeCell ref="A14:E14"/>
    <mergeCell ref="A15:E15"/>
    <mergeCell ref="A6:E6"/>
    <mergeCell ref="A7:E7"/>
    <mergeCell ref="M2:O2"/>
    <mergeCell ref="I4:J4"/>
    <mergeCell ref="F4:H4"/>
    <mergeCell ref="G2:H2"/>
    <mergeCell ref="G3:H3"/>
    <mergeCell ref="F7:G7"/>
    <mergeCell ref="A8:E8"/>
    <mergeCell ref="A9:E9"/>
    <mergeCell ref="A20:E20"/>
    <mergeCell ref="A11:E11"/>
    <mergeCell ref="B1:D1"/>
    <mergeCell ref="B2:C2"/>
    <mergeCell ref="A4:E4"/>
    <mergeCell ref="A5:E5"/>
    <mergeCell ref="A10:E10"/>
    <mergeCell ref="A19:E19"/>
    <mergeCell ref="F16:G16"/>
    <mergeCell ref="F17:G17"/>
    <mergeCell ref="A16:E16"/>
    <mergeCell ref="A17:E17"/>
    <mergeCell ref="A18:E18"/>
    <mergeCell ref="F18:G18"/>
    <mergeCell ref="A76:E76"/>
    <mergeCell ref="A80:E80"/>
    <mergeCell ref="A78:E78"/>
    <mergeCell ref="A77:E77"/>
    <mergeCell ref="F76:G76"/>
    <mergeCell ref="F78:G78"/>
    <mergeCell ref="F77:G77"/>
    <mergeCell ref="A74:E74"/>
    <mergeCell ref="A75:E75"/>
    <mergeCell ref="F75:G75"/>
    <mergeCell ref="A98:E98"/>
    <mergeCell ref="F98:G98"/>
    <mergeCell ref="A97:E97"/>
    <mergeCell ref="F74:G74"/>
    <mergeCell ref="A54:E54"/>
    <mergeCell ref="F54:G54"/>
    <mergeCell ref="F51:G51"/>
    <mergeCell ref="F52:G52"/>
    <mergeCell ref="F56:G56"/>
    <mergeCell ref="F55:G55"/>
    <mergeCell ref="A47:E47"/>
    <mergeCell ref="A48:E48"/>
    <mergeCell ref="A51:E51"/>
    <mergeCell ref="A52:E52"/>
    <mergeCell ref="A53:E53"/>
    <mergeCell ref="A55:E55"/>
    <mergeCell ref="F53:G53"/>
    <mergeCell ref="A56:E56"/>
    <mergeCell ref="A64:E64"/>
    <mergeCell ref="F64:G64"/>
    <mergeCell ref="A63:E63"/>
    <mergeCell ref="A65:E65"/>
    <mergeCell ref="A38:E38"/>
    <mergeCell ref="A39:E39"/>
    <mergeCell ref="A35:E35"/>
    <mergeCell ref="A33:E33"/>
    <mergeCell ref="A34:E34"/>
    <mergeCell ref="A36:E36"/>
    <mergeCell ref="A37:E37"/>
    <mergeCell ref="A28:E28"/>
    <mergeCell ref="A31:E31"/>
    <mergeCell ref="F34:G34"/>
    <mergeCell ref="F33:G33"/>
    <mergeCell ref="F37:G37"/>
    <mergeCell ref="F39:G39"/>
    <mergeCell ref="F35:G35"/>
    <mergeCell ref="F36:G36"/>
    <mergeCell ref="A29:E29"/>
    <mergeCell ref="A30:E30"/>
    <mergeCell ref="F32:G32"/>
    <mergeCell ref="F28:G28"/>
    <mergeCell ref="F29:G29"/>
    <mergeCell ref="F30:G30"/>
    <mergeCell ref="F31:G31"/>
    <mergeCell ref="A69:E69"/>
    <mergeCell ref="A70:E70"/>
    <mergeCell ref="A72:E72"/>
    <mergeCell ref="F72:G72"/>
    <mergeCell ref="F73:G73"/>
    <mergeCell ref="A71:E71"/>
    <mergeCell ref="A73:E73"/>
    <mergeCell ref="F69:G69"/>
    <mergeCell ref="F70:G70"/>
  </mergeCells>
  <printOptions/>
  <pageMargins bottom="0.75" footer="0.0" header="0.0" left="0.7" right="0.7" top="0.75"/>
  <pageSetup orientation="landscape"/>
  <drawing r:id="rId1"/>
</worksheet>
</file>